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53222"/>
  <workbookProtection workbookAlgorithmName="SHA-512" workbookHashValue="7z0LmJv2sWu0qTpVwcycBEc+gIgJpmjr3HFPricrmPtyzb0W9fPAXkc8EbxtG8tQL/oWgv8Hk1wooNYPC3GECA==" workbookSaltValue="GRLYRWilG4kpJlbw/jpsfQ==" workbookSpinCount="100000" lockStructure="1"/>
  <bookViews>
    <workbookView xWindow="0" yWindow="0" windowWidth="28800" windowHeight="12210" tabRatio="721"/>
  </bookViews>
  <sheets>
    <sheet name="本人情報入力シート" sheetId="17" r:id="rId1"/>
    <sheet name="【記入例】本人情報入力シート_※入力不可※" sheetId="15" r:id="rId2"/>
  </sheets>
  <definedNames>
    <definedName name="_xlnm.Print_Area" localSheetId="1">【記入例】本人情報入力シート_※入力不可※!$A$1:$J$49</definedName>
    <definedName name="_xlnm.Print_Area" localSheetId="0">本人情報入力シート!$A$1:$J$49</definedName>
  </definedNam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7" i="17" l="1"/>
  <c r="L45" i="17"/>
  <c r="K45" i="17"/>
  <c r="L44" i="17"/>
  <c r="K44" i="17"/>
  <c r="L43" i="17"/>
  <c r="K43" i="17"/>
  <c r="L42" i="17"/>
  <c r="K42" i="17"/>
  <c r="L41" i="17"/>
  <c r="K41" i="17"/>
  <c r="L40" i="17"/>
  <c r="K34" i="17"/>
  <c r="K33" i="17"/>
  <c r="K31" i="17"/>
  <c r="K29" i="17"/>
  <c r="K25" i="17"/>
  <c r="K24" i="17"/>
  <c r="K23" i="17"/>
  <c r="K22" i="17"/>
  <c r="K21" i="17"/>
  <c r="K20" i="17"/>
  <c r="K19" i="17"/>
  <c r="K18" i="17"/>
  <c r="K17" i="17"/>
  <c r="K16" i="17"/>
  <c r="K15" i="17"/>
  <c r="K14" i="17"/>
  <c r="K13" i="17"/>
  <c r="K12" i="17"/>
  <c r="K11" i="17"/>
  <c r="K10" i="17"/>
  <c r="K9" i="17"/>
  <c r="K8" i="17"/>
  <c r="K7" i="17"/>
  <c r="K47" i="15"/>
  <c r="L45" i="15"/>
  <c r="K45" i="15"/>
  <c r="L44" i="15"/>
  <c r="K44" i="15"/>
  <c r="L43" i="15"/>
  <c r="K43" i="15"/>
  <c r="L42" i="15"/>
  <c r="K42" i="15"/>
  <c r="L41" i="15"/>
  <c r="K41" i="15"/>
  <c r="L40" i="15"/>
  <c r="K34" i="15"/>
  <c r="K33" i="15"/>
  <c r="K31" i="15"/>
  <c r="K29" i="15"/>
  <c r="K25" i="15"/>
  <c r="K24" i="15"/>
  <c r="K23" i="15"/>
  <c r="K22" i="15"/>
  <c r="K21" i="15"/>
  <c r="K20" i="15"/>
  <c r="K19" i="15"/>
  <c r="K18" i="15"/>
  <c r="K17" i="15"/>
  <c r="K16" i="15"/>
  <c r="K15" i="15"/>
  <c r="K14" i="15"/>
  <c r="K13" i="15"/>
  <c r="K12" i="15"/>
  <c r="K11" i="15"/>
  <c r="K10" i="15"/>
  <c r="K9" i="15"/>
  <c r="K8" i="15"/>
  <c r="K7" i="15"/>
</calcChain>
</file>

<file path=xl/sharedStrings.xml><?xml version="1.0" encoding="utf-8"?>
<sst xmlns="http://schemas.openxmlformats.org/spreadsheetml/2006/main" count="193" uniqueCount="75">
  <si>
    <t>本人情報</t>
    <rPh sb="0" eb="2">
      <t>ホンニン</t>
    </rPh>
    <rPh sb="2" eb="4">
      <t>ジョウホウ</t>
    </rPh>
    <phoneticPr fontId="1"/>
  </si>
  <si>
    <t>キャリアアップシステムのIDNo.</t>
    <phoneticPr fontId="1"/>
  </si>
  <si>
    <t>事業場</t>
    <rPh sb="0" eb="3">
      <t>ジギョウジョウ</t>
    </rPh>
    <phoneticPr fontId="1"/>
  </si>
  <si>
    <t>■本人情報等</t>
    <rPh sb="1" eb="3">
      <t>ホンニン</t>
    </rPh>
    <rPh sb="3" eb="5">
      <t>ジョウホウ</t>
    </rPh>
    <rPh sb="5" eb="6">
      <t>トウ</t>
    </rPh>
    <phoneticPr fontId="1"/>
  </si>
  <si>
    <t>■健康診断情報等</t>
    <rPh sb="1" eb="8">
      <t>ケンコウシンダンジョウホウトウ</t>
    </rPh>
    <phoneticPr fontId="1"/>
  </si>
  <si>
    <t>２．工期中に管理区分変更となったときの健康診断</t>
    <rPh sb="2" eb="4">
      <t>コウキ</t>
    </rPh>
    <rPh sb="4" eb="5">
      <t>チュウ</t>
    </rPh>
    <rPh sb="6" eb="8">
      <t>カンリ</t>
    </rPh>
    <rPh sb="8" eb="10">
      <t>クブン</t>
    </rPh>
    <rPh sb="10" eb="12">
      <t>ヘンコウ</t>
    </rPh>
    <rPh sb="19" eb="21">
      <t>ケンコウ</t>
    </rPh>
    <rPh sb="21" eb="23">
      <t>シンダン</t>
    </rPh>
    <phoneticPr fontId="1"/>
  </si>
  <si>
    <t>■添付資料</t>
    <rPh sb="1" eb="3">
      <t>テンプ</t>
    </rPh>
    <rPh sb="3" eb="5">
      <t>シリョウ</t>
    </rPh>
    <phoneticPr fontId="1"/>
  </si>
  <si>
    <t>提出時期：</t>
    <rPh sb="0" eb="2">
      <t>テイシュツ</t>
    </rPh>
    <rPh sb="2" eb="4">
      <t>ジキ</t>
    </rPh>
    <phoneticPr fontId="1"/>
  </si>
  <si>
    <t>対象者：</t>
    <rPh sb="0" eb="3">
      <t>タイショウシャ</t>
    </rPh>
    <phoneticPr fontId="1"/>
  </si>
  <si>
    <t>じん肺健康診断を受診したずい道等建設労働者</t>
  </si>
  <si>
    <t>退場時</t>
    <rPh sb="0" eb="3">
      <t>タイジョウジ</t>
    </rPh>
    <phoneticPr fontId="1"/>
  </si>
  <si>
    <t>じん肺健康診断</t>
    <rPh sb="2" eb="3">
      <t>パイ</t>
    </rPh>
    <rPh sb="3" eb="5">
      <t>ケンコウ</t>
    </rPh>
    <rPh sb="5" eb="7">
      <t>シンダン</t>
    </rPh>
    <phoneticPr fontId="1"/>
  </si>
  <si>
    <t>健康診断実施日</t>
    <rPh sb="4" eb="7">
      <t>ジッシビ</t>
    </rPh>
    <phoneticPr fontId="1"/>
  </si>
  <si>
    <t>指導勧奨による特殊健康診断（振動）※１</t>
    <rPh sb="0" eb="2">
      <t>シドウ</t>
    </rPh>
    <rPh sb="2" eb="4">
      <t>カンショウ</t>
    </rPh>
    <phoneticPr fontId="1"/>
  </si>
  <si>
    <t>※１、※２：健康診断を実施するように厚生労働省が通達で示しているものです。</t>
    <rPh sb="6" eb="8">
      <t>ケンコウ</t>
    </rPh>
    <rPh sb="8" eb="10">
      <t>シンダン</t>
    </rPh>
    <rPh sb="11" eb="13">
      <t>ジッシ</t>
    </rPh>
    <rPh sb="18" eb="20">
      <t>コウセイ</t>
    </rPh>
    <rPh sb="20" eb="23">
      <t>ロウドウショウ</t>
    </rPh>
    <rPh sb="24" eb="26">
      <t>ツウタツ</t>
    </rPh>
    <rPh sb="27" eb="28">
      <t>シメ</t>
    </rPh>
    <phoneticPr fontId="1"/>
  </si>
  <si>
    <t>指導勧奨による特殊健康診断（騒音）※２</t>
    <phoneticPr fontId="1"/>
  </si>
  <si>
    <t>※１は振動工具取扱い業務診断（振動業務健康診断）、※２は騒音作業健康診断などと呼ばれています。</t>
    <rPh sb="3" eb="5">
      <t>シンドウ</t>
    </rPh>
    <rPh sb="5" eb="7">
      <t>コウグ</t>
    </rPh>
    <rPh sb="7" eb="9">
      <t>トリアツカ</t>
    </rPh>
    <rPh sb="10" eb="12">
      <t>ギョウム</t>
    </rPh>
    <rPh sb="12" eb="14">
      <t>シンダン</t>
    </rPh>
    <rPh sb="15" eb="17">
      <t>シンドウ</t>
    </rPh>
    <rPh sb="17" eb="19">
      <t>ギョウム</t>
    </rPh>
    <rPh sb="19" eb="21">
      <t>ケンコウ</t>
    </rPh>
    <rPh sb="21" eb="23">
      <t>シンダン</t>
    </rPh>
    <rPh sb="28" eb="30">
      <t>ソウオン</t>
    </rPh>
    <rPh sb="30" eb="32">
      <t>サギョウ</t>
    </rPh>
    <rPh sb="32" eb="34">
      <t>ケンコウ</t>
    </rPh>
    <rPh sb="34" eb="36">
      <t>シンダン</t>
    </rPh>
    <rPh sb="39" eb="40">
      <t>ヨ</t>
    </rPh>
    <phoneticPr fontId="1"/>
  </si>
  <si>
    <t>　プルダウンで選択</t>
    <rPh sb="7" eb="9">
      <t>センタク</t>
    </rPh>
    <phoneticPr fontId="1"/>
  </si>
  <si>
    <t>　ページ数を記入</t>
    <rPh sb="4" eb="5">
      <t>スウ</t>
    </rPh>
    <rPh sb="6" eb="8">
      <t>キニュウ</t>
    </rPh>
    <phoneticPr fontId="1"/>
  </si>
  <si>
    <t>　カタカナで入力</t>
    <rPh sb="6" eb="8">
      <t>ニュウリョク</t>
    </rPh>
    <phoneticPr fontId="1"/>
  </si>
  <si>
    <t>　ページ数を入力</t>
  </si>
  <si>
    <t>　ページ数を入力</t>
    <rPh sb="4" eb="5">
      <t>スウ</t>
    </rPh>
    <rPh sb="6" eb="8">
      <t>ニュウリョク</t>
    </rPh>
    <phoneticPr fontId="1"/>
  </si>
  <si>
    <t>　CD枚数を入力</t>
    <rPh sb="3" eb="5">
      <t>マイスウ</t>
    </rPh>
    <rPh sb="6" eb="8">
      <t>ニュウリョク</t>
    </rPh>
    <phoneticPr fontId="1"/>
  </si>
  <si>
    <t>　- (ハイフン)無しで入力</t>
  </si>
  <si>
    <t>有無を選択</t>
    <rPh sb="0" eb="2">
      <t>ウム</t>
    </rPh>
    <rPh sb="3" eb="5">
      <t>センタク</t>
    </rPh>
    <phoneticPr fontId="1"/>
  </si>
  <si>
    <r>
      <t>生年月日</t>
    </r>
    <r>
      <rPr>
        <sz val="11"/>
        <color rgb="FFFF0000"/>
        <rFont val="ＭＳ Ｐゴシック"/>
        <family val="3"/>
        <charset val="128"/>
      </rPr>
      <t>*</t>
    </r>
    <phoneticPr fontId="1"/>
  </si>
  <si>
    <r>
      <t>性別</t>
    </r>
    <r>
      <rPr>
        <sz val="11"/>
        <color rgb="FFFF0000"/>
        <rFont val="ＭＳ Ｐゴシック"/>
        <family val="3"/>
        <charset val="128"/>
      </rPr>
      <t>*</t>
    </r>
    <phoneticPr fontId="1"/>
  </si>
  <si>
    <r>
      <t>郵便番号（住民票地の郵便番号）</t>
    </r>
    <r>
      <rPr>
        <sz val="11"/>
        <color rgb="FFFF0000"/>
        <rFont val="ＭＳ Ｐゴシック"/>
        <family val="3"/>
        <charset val="128"/>
      </rPr>
      <t>*</t>
    </r>
    <r>
      <rPr>
        <sz val="11"/>
        <color theme="1"/>
        <rFont val="ＭＳ Ｐゴシック"/>
        <family val="3"/>
        <charset val="128"/>
      </rPr>
      <t>　</t>
    </r>
    <rPh sb="0" eb="4">
      <t>ユウビンバンゴウ</t>
    </rPh>
    <phoneticPr fontId="1"/>
  </si>
  <si>
    <r>
      <t>名称</t>
    </r>
    <r>
      <rPr>
        <sz val="11"/>
        <color rgb="FFFF0000"/>
        <rFont val="ＭＳ Ｐゴシック"/>
        <family val="3"/>
        <charset val="128"/>
      </rPr>
      <t>*</t>
    </r>
    <rPh sb="0" eb="2">
      <t>メイショウ</t>
    </rPh>
    <phoneticPr fontId="1"/>
  </si>
  <si>
    <r>
      <t>１．個人情報、健康情報及び作業従事歴提供同意書</t>
    </r>
    <r>
      <rPr>
        <sz val="10"/>
        <color rgb="FFFF0000"/>
        <rFont val="ＭＳ Ｐゴシック"/>
        <family val="3"/>
        <charset val="128"/>
      </rPr>
      <t>＊提出必須</t>
    </r>
    <rPh sb="2" eb="4">
      <t>コジン</t>
    </rPh>
    <rPh sb="4" eb="6">
      <t>ジョウホウ</t>
    </rPh>
    <rPh sb="7" eb="9">
      <t>ケンコウ</t>
    </rPh>
    <rPh sb="9" eb="11">
      <t>ジョウホウ</t>
    </rPh>
    <rPh sb="11" eb="12">
      <t>オヨ</t>
    </rPh>
    <rPh sb="13" eb="15">
      <t>サギョウ</t>
    </rPh>
    <rPh sb="15" eb="17">
      <t>ジュウジ</t>
    </rPh>
    <rPh sb="17" eb="18">
      <t>レキ</t>
    </rPh>
    <rPh sb="18" eb="20">
      <t>テイキョウ</t>
    </rPh>
    <rPh sb="20" eb="22">
      <t>ドウイ</t>
    </rPh>
    <rPh sb="22" eb="23">
      <t>ショ</t>
    </rPh>
    <phoneticPr fontId="1"/>
  </si>
  <si>
    <r>
      <t>２．作業従事歴等確認書</t>
    </r>
    <r>
      <rPr>
        <sz val="10"/>
        <color rgb="FFFF0000"/>
        <rFont val="ＭＳ Ｐゴシック"/>
        <family val="3"/>
        <charset val="128"/>
      </rPr>
      <t>＊提出必須</t>
    </r>
    <rPh sb="2" eb="4">
      <t>サギョウ</t>
    </rPh>
    <rPh sb="4" eb="6">
      <t>ジュウジ</t>
    </rPh>
    <rPh sb="6" eb="7">
      <t>レキ</t>
    </rPh>
    <rPh sb="7" eb="8">
      <t>トウ</t>
    </rPh>
    <rPh sb="8" eb="10">
      <t>カクニン</t>
    </rPh>
    <phoneticPr fontId="1"/>
  </si>
  <si>
    <t>ずい道等建設労働者健康情報管理システム</t>
    <phoneticPr fontId="1"/>
  </si>
  <si>
    <r>
      <t>電話番号（住民票地の電話番号）</t>
    </r>
    <r>
      <rPr>
        <sz val="11"/>
        <color rgb="FFFF0000"/>
        <rFont val="ＭＳ Ｐゴシック"/>
        <family val="3"/>
        <charset val="128"/>
      </rPr>
      <t>*</t>
    </r>
    <rPh sb="0" eb="2">
      <t>デンワ</t>
    </rPh>
    <rPh sb="2" eb="4">
      <t>バンゴウ</t>
    </rPh>
    <rPh sb="12" eb="14">
      <t>バンゴウ</t>
    </rPh>
    <phoneticPr fontId="1"/>
  </si>
  <si>
    <t>事業者
（労働者の
所属会社）</t>
    <rPh sb="0" eb="3">
      <t>ジギョウシャ</t>
    </rPh>
    <rPh sb="5" eb="8">
      <t>ロウドウシャ</t>
    </rPh>
    <rPh sb="10" eb="12">
      <t>ショゾク</t>
    </rPh>
    <rPh sb="12" eb="14">
      <t>カイシャ</t>
    </rPh>
    <phoneticPr fontId="1"/>
  </si>
  <si>
    <t>有</t>
  </si>
  <si>
    <t>　西暦で年/月を入力</t>
    <rPh sb="4" eb="5">
      <t>ネン</t>
    </rPh>
    <rPh sb="6" eb="7">
      <t>ツキ</t>
    </rPh>
    <phoneticPr fontId="1"/>
  </si>
  <si>
    <t>　西暦で年/月/日を入力</t>
    <rPh sb="4" eb="5">
      <t>ネン</t>
    </rPh>
    <rPh sb="6" eb="7">
      <t>ツキ</t>
    </rPh>
    <rPh sb="8" eb="9">
      <t>ヒ</t>
    </rPh>
    <phoneticPr fontId="1"/>
  </si>
  <si>
    <t>　- (ハイフン)無し14桁で入力</t>
    <rPh sb="13" eb="14">
      <t>ケタ</t>
    </rPh>
    <phoneticPr fontId="1"/>
  </si>
  <si>
    <t>-</t>
    <phoneticPr fontId="1"/>
  </si>
  <si>
    <t>(＊は必須項目)</t>
    <phoneticPr fontId="1"/>
  </si>
  <si>
    <r>
      <t>本人の在籍開始年月</t>
    </r>
    <r>
      <rPr>
        <sz val="11"/>
        <color rgb="FFFF0000"/>
        <rFont val="ＭＳ Ｐゴシック"/>
        <family val="3"/>
        <charset val="128"/>
      </rPr>
      <t>*</t>
    </r>
    <rPh sb="0" eb="2">
      <t>ホンニン</t>
    </rPh>
    <rPh sb="3" eb="5">
      <t>ザイセキ</t>
    </rPh>
    <rPh sb="5" eb="7">
      <t>カイシ</t>
    </rPh>
    <rPh sb="7" eb="8">
      <t>ネン</t>
    </rPh>
    <rPh sb="8" eb="9">
      <t>ツキ</t>
    </rPh>
    <phoneticPr fontId="1"/>
  </si>
  <si>
    <r>
      <t>本人の在籍終了年月(在籍中の場合は現在年月を記載)</t>
    </r>
    <r>
      <rPr>
        <sz val="11"/>
        <color rgb="FFFF0000"/>
        <rFont val="ＭＳ Ｐゴシック"/>
        <family val="3"/>
        <charset val="128"/>
      </rPr>
      <t>*</t>
    </r>
    <rPh sb="5" eb="7">
      <t>シュウリョウ</t>
    </rPh>
    <rPh sb="10" eb="13">
      <t>ザイセキチュウ</t>
    </rPh>
    <rPh sb="14" eb="16">
      <t>バアイ</t>
    </rPh>
    <rPh sb="17" eb="19">
      <t>ゲンザイ</t>
    </rPh>
    <rPh sb="19" eb="20">
      <t>ネン</t>
    </rPh>
    <rPh sb="20" eb="21">
      <t>ツキ</t>
    </rPh>
    <rPh sb="22" eb="24">
      <t>キサイ</t>
    </rPh>
    <phoneticPr fontId="1"/>
  </si>
  <si>
    <r>
      <t>３．じん肺健康診断結果証明書（様式第３号）</t>
    </r>
    <r>
      <rPr>
        <sz val="10"/>
        <color rgb="FFFF0000"/>
        <rFont val="ＭＳ Ｐゴシック"/>
        <family val="3"/>
        <charset val="128"/>
      </rPr>
      <t>＊提出必須</t>
    </r>
    <rPh sb="15" eb="17">
      <t>ヨウシキ</t>
    </rPh>
    <rPh sb="17" eb="18">
      <t>ダイ</t>
    </rPh>
    <rPh sb="19" eb="20">
      <t>ゴウ</t>
    </rPh>
    <phoneticPr fontId="1"/>
  </si>
  <si>
    <r>
      <t>本人の在籍終了年月</t>
    </r>
    <r>
      <rPr>
        <sz val="11"/>
        <color rgb="FFFF0000"/>
        <rFont val="ＭＳ Ｐゴシック"/>
        <family val="3"/>
        <charset val="128"/>
      </rPr>
      <t>*</t>
    </r>
    <rPh sb="5" eb="7">
      <t>シュウリョウ</t>
    </rPh>
    <rPh sb="7" eb="8">
      <t>ネン</t>
    </rPh>
    <phoneticPr fontId="1"/>
  </si>
  <si>
    <t>男性</t>
  </si>
  <si>
    <t>0001234567</t>
    <phoneticPr fontId="1"/>
  </si>
  <si>
    <r>
      <t>氏名－姓（漢字）</t>
    </r>
    <r>
      <rPr>
        <sz val="11"/>
        <color rgb="FFFF0000"/>
        <rFont val="ＭＳ Ｐゴシック"/>
        <family val="3"/>
        <charset val="128"/>
      </rPr>
      <t>*</t>
    </r>
    <rPh sb="3" eb="4">
      <t>セイ</t>
    </rPh>
    <rPh sb="5" eb="7">
      <t>カンジ</t>
    </rPh>
    <phoneticPr fontId="1"/>
  </si>
  <si>
    <r>
      <t>氏名－名（漢字）</t>
    </r>
    <r>
      <rPr>
        <sz val="11"/>
        <color rgb="FFFF0000"/>
        <rFont val="ＭＳ Ｐゴシック"/>
        <family val="3"/>
        <charset val="128"/>
      </rPr>
      <t>*</t>
    </r>
    <rPh sb="3" eb="4">
      <t>メイ</t>
    </rPh>
    <rPh sb="5" eb="7">
      <t>カンジ</t>
    </rPh>
    <phoneticPr fontId="1"/>
  </si>
  <si>
    <r>
      <t>氏名－姓（フリガナ）</t>
    </r>
    <r>
      <rPr>
        <sz val="11"/>
        <color rgb="FFFF0000"/>
        <rFont val="ＭＳ Ｐゴシック"/>
        <family val="3"/>
        <charset val="128"/>
      </rPr>
      <t>*</t>
    </r>
    <rPh sb="0" eb="2">
      <t>シメイ</t>
    </rPh>
    <phoneticPr fontId="1"/>
  </si>
  <si>
    <r>
      <t>氏名－名（フリガナ）</t>
    </r>
    <r>
      <rPr>
        <sz val="11"/>
        <color rgb="FFFF0000"/>
        <rFont val="ＭＳ Ｐゴシック"/>
        <family val="3"/>
        <charset val="128"/>
      </rPr>
      <t>*</t>
    </r>
    <rPh sb="0" eb="2">
      <t>シメイ</t>
    </rPh>
    <phoneticPr fontId="1"/>
  </si>
  <si>
    <r>
      <t>郵便番号(現在お住まいの場所)</t>
    </r>
    <r>
      <rPr>
        <sz val="11"/>
        <color rgb="FFFF0000"/>
        <rFont val="ＭＳ Ｐゴシック"/>
        <family val="3"/>
        <charset val="128"/>
      </rPr>
      <t>*</t>
    </r>
    <rPh sb="0" eb="4">
      <t>ユウビンバンゴウ</t>
    </rPh>
    <phoneticPr fontId="1"/>
  </si>
  <si>
    <r>
      <t>電話番号(現在お住まいの場所)</t>
    </r>
    <r>
      <rPr>
        <sz val="11"/>
        <color rgb="FFFF0000"/>
        <rFont val="ＭＳ Ｐゴシック"/>
        <family val="3"/>
        <charset val="128"/>
      </rPr>
      <t>*</t>
    </r>
    <rPh sb="0" eb="2">
      <t>デンワ</t>
    </rPh>
    <rPh sb="2" eb="4">
      <t>バンゴウ</t>
    </rPh>
    <phoneticPr fontId="1"/>
  </si>
  <si>
    <r>
      <t>健康診断実施日</t>
    </r>
    <r>
      <rPr>
        <sz val="6"/>
        <color rgb="FFFF0000"/>
        <rFont val="ＭＳ Ｐゴシック"/>
        <family val="3"/>
        <charset val="128"/>
      </rPr>
      <t>＊実施している場合は必須</t>
    </r>
    <phoneticPr fontId="1"/>
  </si>
  <si>
    <t xml:space="preserve">１．当該事業場における最後の健康診断（途中退場の場合は退場直前の健康診断）  </t>
    <rPh sb="2" eb="4">
      <t>トウガイ</t>
    </rPh>
    <rPh sb="4" eb="7">
      <t>ジギョウジョウ</t>
    </rPh>
    <rPh sb="11" eb="13">
      <t>サイゴ</t>
    </rPh>
    <rPh sb="14" eb="16">
      <t>ケンコウ</t>
    </rPh>
    <rPh sb="16" eb="18">
      <t>シンダン</t>
    </rPh>
    <rPh sb="19" eb="21">
      <t>トチュウ</t>
    </rPh>
    <rPh sb="21" eb="23">
      <t>タイジョウ</t>
    </rPh>
    <rPh sb="24" eb="26">
      <t>バアイ</t>
    </rPh>
    <rPh sb="27" eb="29">
      <t>タイジョウ</t>
    </rPh>
    <rPh sb="29" eb="31">
      <t>チョクゼン</t>
    </rPh>
    <rPh sb="32" eb="34">
      <t>ケンコウ</t>
    </rPh>
    <rPh sb="34" eb="36">
      <t>シンダン</t>
    </rPh>
    <phoneticPr fontId="1"/>
  </si>
  <si>
    <r>
      <t>健康診断実施日</t>
    </r>
    <r>
      <rPr>
        <sz val="11"/>
        <color rgb="FFFF0000"/>
        <rFont val="ＭＳ Ｐゴシック"/>
        <family val="3"/>
        <charset val="128"/>
      </rPr>
      <t>＊必須項目</t>
    </r>
    <rPh sb="4" eb="7">
      <t>ジッシビ</t>
    </rPh>
    <rPh sb="10" eb="12">
      <t>コウモク</t>
    </rPh>
    <phoneticPr fontId="1"/>
  </si>
  <si>
    <r>
      <t>住所(現在お住まいの場所)</t>
    </r>
    <r>
      <rPr>
        <sz val="11"/>
        <color rgb="FFFF0000"/>
        <rFont val="ＭＳ Ｐゴシック"/>
        <family val="3"/>
        <charset val="128"/>
      </rPr>
      <t xml:space="preserve">*
</t>
    </r>
    <r>
      <rPr>
        <sz val="9"/>
        <rFont val="ＭＳ Ｐゴシック"/>
        <family val="3"/>
        <charset val="128"/>
      </rPr>
      <t>建物名・部屋番号含む</t>
    </r>
    <rPh sb="3" eb="5">
      <t>ゲンザイ</t>
    </rPh>
    <rPh sb="6" eb="7">
      <t>ス</t>
    </rPh>
    <rPh sb="10" eb="12">
      <t>バショ</t>
    </rPh>
    <rPh sb="15" eb="17">
      <t>タテモノ</t>
    </rPh>
    <rPh sb="17" eb="18">
      <t>メイ</t>
    </rPh>
    <rPh sb="19" eb="21">
      <t>ヘヤ</t>
    </rPh>
    <rPh sb="21" eb="23">
      <t>バンゴウ</t>
    </rPh>
    <rPh sb="23" eb="24">
      <t>フク</t>
    </rPh>
    <phoneticPr fontId="1"/>
  </si>
  <si>
    <r>
      <t>本書類の提出年月日　</t>
    </r>
    <r>
      <rPr>
        <sz val="10"/>
        <color rgb="FFFF0000"/>
        <rFont val="ＭＳ Ｐゴシック"/>
        <family val="3"/>
        <charset val="128"/>
      </rPr>
      <t>*必須</t>
    </r>
    <rPh sb="0" eb="1">
      <t>ホン</t>
    </rPh>
    <rPh sb="1" eb="3">
      <t>ショルイ</t>
    </rPh>
    <rPh sb="4" eb="6">
      <t>テイシュツ</t>
    </rPh>
    <rPh sb="6" eb="9">
      <t>ネンガッピ</t>
    </rPh>
    <rPh sb="11" eb="13">
      <t>ヒッス</t>
    </rPh>
    <phoneticPr fontId="1"/>
  </si>
  <si>
    <r>
      <t>４．エックス線写真</t>
    </r>
    <r>
      <rPr>
        <sz val="10"/>
        <color rgb="FFFF0000"/>
        <rFont val="ＭＳ Ｐゴシック"/>
        <family val="3"/>
        <charset val="128"/>
      </rPr>
      <t>＊有所見の場合は提出</t>
    </r>
    <r>
      <rPr>
        <sz val="11"/>
        <rFont val="ＭＳ Ｐゴシック"/>
        <family val="3"/>
        <charset val="128"/>
      </rPr>
      <t xml:space="preserve">
</t>
    </r>
    <r>
      <rPr>
        <sz val="9"/>
        <rFont val="ＭＳ Ｐゴシック"/>
        <family val="3"/>
        <charset val="128"/>
      </rPr>
      <t>（じん肺健診の管理区分１→２、最初から２の場合等）</t>
    </r>
    <rPh sb="6" eb="7">
      <t>セン</t>
    </rPh>
    <rPh sb="7" eb="9">
      <t>シャシン</t>
    </rPh>
    <rPh sb="10" eb="11">
      <t>ユウ</t>
    </rPh>
    <rPh sb="11" eb="13">
      <t>ショケン</t>
    </rPh>
    <rPh sb="14" eb="16">
      <t>バアイ</t>
    </rPh>
    <rPh sb="17" eb="19">
      <t>テイシュツ</t>
    </rPh>
    <rPh sb="35" eb="37">
      <t>サイショ</t>
    </rPh>
    <rPh sb="43" eb="44">
      <t>トウ</t>
    </rPh>
    <phoneticPr fontId="1"/>
  </si>
  <si>
    <r>
      <t>５．じん肺管理区分等通知書（様式第５号）</t>
    </r>
    <r>
      <rPr>
        <sz val="10"/>
        <color rgb="FFFF0000"/>
        <rFont val="ＭＳ Ｐゴシック"/>
        <family val="3"/>
        <charset val="128"/>
      </rPr>
      <t>＊有所見の場合は提出</t>
    </r>
    <rPh sb="4" eb="5">
      <t>パイ</t>
    </rPh>
    <rPh sb="5" eb="7">
      <t>カンリ</t>
    </rPh>
    <rPh sb="7" eb="9">
      <t>クブン</t>
    </rPh>
    <rPh sb="9" eb="10">
      <t>トウ</t>
    </rPh>
    <rPh sb="10" eb="12">
      <t>ツウチ</t>
    </rPh>
    <rPh sb="12" eb="13">
      <t>ショ</t>
    </rPh>
    <rPh sb="14" eb="16">
      <t>ヨウシキ</t>
    </rPh>
    <rPh sb="16" eb="17">
      <t>ダイ</t>
    </rPh>
    <rPh sb="18" eb="19">
      <t>ゴウ</t>
    </rPh>
    <phoneticPr fontId="1"/>
  </si>
  <si>
    <t>【建災防-様式-ずい道０２】　本人情報入力シート</t>
    <rPh sb="15" eb="17">
      <t>ホンニン</t>
    </rPh>
    <rPh sb="17" eb="19">
      <t>ジョウホウ</t>
    </rPh>
    <phoneticPr fontId="1"/>
  </si>
  <si>
    <r>
      <t>６．指導勧奨による特殊健康診断結果（振動）</t>
    </r>
    <r>
      <rPr>
        <sz val="7"/>
        <color rgb="FFFF0000"/>
        <rFont val="ＭＳ Ｐゴシック"/>
        <family val="3"/>
        <charset val="128"/>
      </rPr>
      <t>＊実施している場合は必須</t>
    </r>
    <r>
      <rPr>
        <sz val="11"/>
        <rFont val="ＭＳ Ｐゴシック"/>
        <family val="3"/>
        <charset val="128"/>
      </rPr>
      <t xml:space="preserve">
</t>
    </r>
    <r>
      <rPr>
        <sz val="9"/>
        <rFont val="ＭＳ Ｐゴシック"/>
        <family val="3"/>
        <charset val="128"/>
      </rPr>
      <t>＊指導勧奨による特殊健康診断結果（振動）は当該事業場における最後の診断結果を提出</t>
    </r>
    <rPh sb="2" eb="4">
      <t>シドウ</t>
    </rPh>
    <rPh sb="4" eb="6">
      <t>カンショウ</t>
    </rPh>
    <rPh sb="9" eb="11">
      <t>トクシュ</t>
    </rPh>
    <rPh sb="11" eb="13">
      <t>ケンコウ</t>
    </rPh>
    <rPh sb="13" eb="15">
      <t>シンダン</t>
    </rPh>
    <rPh sb="15" eb="17">
      <t>ケッカ</t>
    </rPh>
    <rPh sb="18" eb="20">
      <t>シンドウ</t>
    </rPh>
    <rPh sb="22" eb="24">
      <t>ジッシ</t>
    </rPh>
    <rPh sb="28" eb="30">
      <t>バアイ</t>
    </rPh>
    <rPh sb="55" eb="57">
      <t>トウガイ</t>
    </rPh>
    <rPh sb="57" eb="60">
      <t>ジギョウジョウ</t>
    </rPh>
    <rPh sb="64" eb="66">
      <t>サイゴ</t>
    </rPh>
    <rPh sb="67" eb="69">
      <t>シンダン</t>
    </rPh>
    <rPh sb="69" eb="71">
      <t>ケッカ</t>
    </rPh>
    <rPh sb="72" eb="74">
      <t>テイシュツ</t>
    </rPh>
    <phoneticPr fontId="1"/>
  </si>
  <si>
    <r>
      <t>７．指導勧奨による特殊健康診断結果（騒音）</t>
    </r>
    <r>
      <rPr>
        <sz val="7"/>
        <color rgb="FFFF0000"/>
        <rFont val="ＭＳ Ｐゴシック"/>
        <family val="3"/>
        <charset val="128"/>
      </rPr>
      <t>＊実施している場合は必須</t>
    </r>
    <r>
      <rPr>
        <sz val="11"/>
        <rFont val="ＭＳ Ｐゴシック"/>
        <family val="3"/>
        <charset val="128"/>
      </rPr>
      <t xml:space="preserve">
</t>
    </r>
    <r>
      <rPr>
        <sz val="9"/>
        <rFont val="ＭＳ Ｐゴシック"/>
        <family val="3"/>
        <charset val="128"/>
      </rPr>
      <t>＊指導勧奨による特殊健康診断結果（騒音）は当該事業場における最後の診断結果を提出</t>
    </r>
    <phoneticPr fontId="1"/>
  </si>
  <si>
    <r>
      <t>住所（住民票の住所）</t>
    </r>
    <r>
      <rPr>
        <sz val="11"/>
        <color rgb="FFFF0000"/>
        <rFont val="ＭＳ Ｐゴシック"/>
        <family val="3"/>
        <charset val="128"/>
      </rPr>
      <t xml:space="preserve">*
</t>
    </r>
    <r>
      <rPr>
        <sz val="9"/>
        <rFont val="ＭＳ Ｐゴシック"/>
        <family val="3"/>
        <charset val="128"/>
      </rPr>
      <t>建物名・部屋番号含む</t>
    </r>
    <phoneticPr fontId="1"/>
  </si>
  <si>
    <t>太郎</t>
    <phoneticPr fontId="1"/>
  </si>
  <si>
    <t>ズイドウ</t>
    <phoneticPr fontId="1"/>
  </si>
  <si>
    <t>タロウ</t>
    <phoneticPr fontId="1"/>
  </si>
  <si>
    <t>○○県○○市○○２－５－８　××マンション101号室</t>
    <rPh sb="24" eb="26">
      <t>ゴウシツ</t>
    </rPh>
    <phoneticPr fontId="1"/>
  </si>
  <si>
    <t>△県□□市△△1－３－５　××ハイム505号室</t>
    <phoneticPr fontId="1"/>
  </si>
  <si>
    <t>0007654321</t>
    <phoneticPr fontId="1"/>
  </si>
  <si>
    <t>12345678901234</t>
    <phoneticPr fontId="1"/>
  </si>
  <si>
    <t>○○建設株式会社</t>
    <phoneticPr fontId="1"/>
  </si>
  <si>
    <t>××アルプストンネル工事事業所</t>
    <phoneticPr fontId="1"/>
  </si>
  <si>
    <t>は入力欄</t>
    <rPh sb="1" eb="4">
      <t>ニュウリョクラン</t>
    </rPh>
    <phoneticPr fontId="1"/>
  </si>
  <si>
    <t>更新：202010</t>
    <rPh sb="0" eb="2">
      <t>コウシン</t>
    </rPh>
    <phoneticPr fontId="1"/>
  </si>
  <si>
    <t>隧道</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</si>
</sst>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yyyy&quot;年&quot;m&quot;月&quot;d&quot;日&quot;;@"/>
    <numFmt numFmtId="177" formatCode="0&quot;ページ&quot;"/>
    <numFmt numFmtId="178" formatCode="yyyy&quot;年&quot;m&quot;月&quot;;@"/>
    <numFmt numFmtId="179" formatCode="0&quot;枚&quot;"/>
  </numFmts>
  <fonts count="32"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font>
    <font>
      <sz val="11"/>
      <color theme="1"/>
      <name val="ＭＳ Ｐゴシック"/>
      <family val="3"/>
      <charset val="128"/>
    </font>
    <font>
      <sz val="10"/>
      <color theme="1"/>
      <name val="ＭＳ Ｐゴシック"/>
      <family val="3"/>
      <charset val="128"/>
    </font>
    <font>
      <sz val="9"/>
      <color theme="1"/>
      <name val="ＭＳ Ｐゴシック"/>
      <family val="3"/>
      <charset val="128"/>
    </font>
    <font>
      <sz val="10.5"/>
      <color theme="1"/>
      <name val="ＭＳ Ｐゴシック"/>
      <family val="3"/>
      <charset val="128"/>
    </font>
    <font>
      <sz val="10"/>
      <name val="ＭＳ Ｐゴシック"/>
      <family val="3"/>
      <charset val="128"/>
    </font>
    <font>
      <sz val="11"/>
      <name val="ＭＳ Ｐゴシック"/>
      <family val="3"/>
      <charset val="128"/>
    </font>
    <font>
      <sz val="9"/>
      <name val="ＭＳ Ｐゴシック"/>
      <family val="3"/>
      <charset val="128"/>
    </font>
    <font>
      <sz val="11"/>
      <name val="ＭＳ Ｐゴシック"/>
      <family val="3"/>
      <charset val="128"/>
      <scheme val="minor"/>
    </font>
    <font>
      <sz val="11"/>
      <color theme="0" tint="-0.499984740745262"/>
      <name val="ＭＳ Ｐゴシック"/>
      <family val="3"/>
      <charset val="128"/>
    </font>
    <font>
      <sz val="11"/>
      <color rgb="FFFF0000"/>
      <name val="ＭＳ Ｐゴシック"/>
      <family val="3"/>
      <charset val="128"/>
    </font>
    <font>
      <sz val="10"/>
      <color theme="0" tint="-0.499984740745262"/>
      <name val="ＭＳ Ｐゴシック"/>
      <family val="3"/>
      <charset val="128"/>
    </font>
    <font>
      <sz val="10"/>
      <color rgb="FFFF0000"/>
      <name val="ＭＳ Ｐゴシック"/>
      <family val="3"/>
      <charset val="128"/>
    </font>
    <font>
      <sz val="11"/>
      <color theme="1"/>
      <name val="ＭＳ Ｐ明朝"/>
      <family val="1"/>
      <charset val="128"/>
    </font>
    <font>
      <sz val="22"/>
      <color theme="1"/>
      <name val="ＭＳ Ｐ明朝"/>
      <family val="1"/>
      <charset val="128"/>
    </font>
    <font>
      <sz val="12"/>
      <color theme="1"/>
      <name val="ＭＳ Ｐ明朝"/>
      <family val="1"/>
      <charset val="128"/>
    </font>
    <font>
      <sz val="10"/>
      <color theme="1"/>
      <name val="ＭＳ Ｐ明朝"/>
      <family val="1"/>
      <charset val="128"/>
    </font>
    <font>
      <sz val="10"/>
      <name val="ＭＳ Ｐ明朝"/>
      <family val="1"/>
      <charset val="128"/>
    </font>
    <font>
      <sz val="11"/>
      <color theme="0"/>
      <name val="ＭＳ Ｐゴシック"/>
      <family val="2"/>
      <charset val="128"/>
      <scheme val="minor"/>
    </font>
    <font>
      <b/>
      <sz val="11"/>
      <color theme="0"/>
      <name val="ＭＳ Ｐゴシック"/>
      <family val="2"/>
      <charset val="128"/>
      <scheme val="minor"/>
    </font>
    <font>
      <b/>
      <sz val="11"/>
      <color theme="4" tint="-0.249977111117893"/>
      <name val="ＭＳ Ｐゴシック"/>
      <family val="3"/>
      <charset val="128"/>
    </font>
    <font>
      <b/>
      <sz val="10.5"/>
      <color theme="4" tint="-0.249977111117893"/>
      <name val="ＭＳ Ｐゴシック"/>
      <family val="3"/>
      <charset val="128"/>
    </font>
    <font>
      <b/>
      <sz val="12"/>
      <color theme="4" tint="-0.249977111117893"/>
      <name val="ＭＳ Ｐゴシック"/>
      <family val="3"/>
      <charset val="128"/>
    </font>
    <font>
      <sz val="11"/>
      <name val="ＭＳ Ｐゴシック"/>
      <family val="2"/>
      <charset val="128"/>
      <scheme val="minor"/>
    </font>
    <font>
      <sz val="6"/>
      <color rgb="FFFF0000"/>
      <name val="ＭＳ Ｐゴシック"/>
      <family val="3"/>
      <charset val="128"/>
    </font>
    <font>
      <sz val="7"/>
      <color rgb="FFFF0000"/>
      <name val="ＭＳ Ｐゴシック"/>
      <family val="3"/>
      <charset val="128"/>
    </font>
    <font>
      <b/>
      <sz val="11"/>
      <name val="ＭＳ Ｐゴシック"/>
      <family val="3"/>
      <charset val="128"/>
    </font>
    <font>
      <b/>
      <sz val="10.5"/>
      <name val="ＭＳ Ｐゴシック"/>
      <family val="3"/>
      <charset val="128"/>
    </font>
    <font>
      <b/>
      <sz val="11"/>
      <color theme="1"/>
      <name val="ＭＳ Ｐゴシック"/>
      <family val="3"/>
      <charset val="128"/>
    </font>
    <font>
      <b/>
      <sz val="12"/>
      <name val="ＭＳ Ｐゴシック"/>
      <family val="3"/>
      <charset val="128"/>
    </font>
  </fonts>
  <fills count="3">
    <fill>
      <patternFill patternType="none"/>
    </fill>
    <fill>
      <patternFill patternType="gray125"/>
    </fill>
    <fill>
      <patternFill patternType="solid">
        <fgColor theme="7" tint="0.39997558519241921"/>
        <bgColor indexed="64"/>
      </patternFill>
    </fill>
  </fills>
  <borders count="4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hair">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hair">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medium">
        <color indexed="64"/>
      </top>
      <bottom/>
      <diagonal/>
    </border>
    <border>
      <left style="medium">
        <color indexed="64"/>
      </left>
      <right/>
      <top/>
      <bottom/>
      <diagonal/>
    </border>
    <border>
      <left/>
      <right style="medium">
        <color indexed="64"/>
      </right>
      <top/>
      <bottom style="thin">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hair">
        <color indexed="64"/>
      </right>
      <top style="medium">
        <color indexed="64"/>
      </top>
      <bottom style="thin">
        <color indexed="64"/>
      </bottom>
      <diagonal/>
    </border>
    <border>
      <left/>
      <right style="hair">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s>
  <cellStyleXfs count="1">
    <xf numFmtId="0" fontId="0" fillId="0" borderId="0">
      <alignment vertical="center"/>
    </xf>
  </cellStyleXfs>
  <cellXfs count="164">
    <xf numFmtId="0" fontId="0" fillId="0" borderId="0" xfId="0">
      <alignment vertical="center"/>
    </xf>
    <xf numFmtId="0" fontId="0" fillId="0" borderId="0" xfId="0" applyFill="1">
      <alignment vertical="center"/>
    </xf>
    <xf numFmtId="0" fontId="2" fillId="0" borderId="0" xfId="0" applyFont="1" applyFill="1" applyAlignment="1">
      <alignment vertical="center"/>
    </xf>
    <xf numFmtId="0" fontId="3" fillId="0" borderId="0" xfId="0" applyFont="1">
      <alignment vertical="center"/>
    </xf>
    <xf numFmtId="0" fontId="5" fillId="0" borderId="0" xfId="0" applyFont="1" applyAlignment="1">
      <alignment vertical="center"/>
    </xf>
    <xf numFmtId="0" fontId="3" fillId="0" borderId="0" xfId="0" applyFont="1" applyFill="1">
      <alignment vertical="center"/>
    </xf>
    <xf numFmtId="0" fontId="3" fillId="0" borderId="0" xfId="0" applyFont="1" applyAlignment="1">
      <alignment horizontal="center" vertical="center"/>
    </xf>
    <xf numFmtId="0" fontId="6" fillId="0" borderId="0" xfId="0" applyFont="1" applyAlignment="1">
      <alignment vertical="center"/>
    </xf>
    <xf numFmtId="0" fontId="3" fillId="0" borderId="0" xfId="0" applyFont="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horizontal="left" vertical="center"/>
    </xf>
    <xf numFmtId="0" fontId="8" fillId="0" borderId="0" xfId="0" applyFont="1" applyFill="1" applyBorder="1" applyAlignment="1">
      <alignment horizontal="left" vertical="center"/>
    </xf>
    <xf numFmtId="0" fontId="7" fillId="0" borderId="0" xfId="0" applyFont="1" applyFill="1" applyBorder="1" applyAlignment="1">
      <alignment horizontal="left" vertical="center"/>
    </xf>
    <xf numFmtId="0" fontId="3" fillId="0" borderId="0" xfId="0" applyFont="1" applyBorder="1" applyAlignment="1">
      <alignment horizontal="center" vertical="center"/>
    </xf>
    <xf numFmtId="176" fontId="3" fillId="0" borderId="0" xfId="0" applyNumberFormat="1" applyFont="1" applyBorder="1" applyAlignment="1" applyProtection="1">
      <alignment horizontal="center" vertical="center"/>
    </xf>
    <xf numFmtId="0" fontId="2" fillId="0" borderId="0" xfId="0" applyFont="1" applyFill="1" applyAlignment="1">
      <alignment horizontal="center" vertical="center"/>
    </xf>
    <xf numFmtId="0" fontId="5" fillId="0" borderId="0" xfId="0" applyFont="1" applyAlignment="1">
      <alignment horizontal="center" vertical="center"/>
    </xf>
    <xf numFmtId="0" fontId="6" fillId="0" borderId="0" xfId="0" applyFont="1" applyAlignment="1">
      <alignment horizontal="center" vertical="center"/>
    </xf>
    <xf numFmtId="0" fontId="0" fillId="0" borderId="0" xfId="0" applyAlignment="1">
      <alignment horizontal="center" vertical="center"/>
    </xf>
    <xf numFmtId="0" fontId="7" fillId="0" borderId="2" xfId="0" applyFont="1" applyBorder="1" applyAlignment="1">
      <alignment vertical="center"/>
    </xf>
    <xf numFmtId="0" fontId="7" fillId="0" borderId="2" xfId="0" applyFont="1" applyFill="1" applyBorder="1" applyAlignment="1">
      <alignment vertical="center"/>
    </xf>
    <xf numFmtId="0" fontId="11" fillId="0" borderId="2" xfId="0" applyFont="1" applyFill="1" applyBorder="1" applyAlignment="1">
      <alignment horizontal="left" vertical="center"/>
    </xf>
    <xf numFmtId="0" fontId="12" fillId="0" borderId="0" xfId="0" applyFont="1">
      <alignment vertical="center"/>
    </xf>
    <xf numFmtId="0" fontId="13" fillId="0" borderId="1" xfId="0" applyFont="1" applyFill="1" applyBorder="1" applyAlignment="1">
      <alignment horizontal="left" vertical="center"/>
    </xf>
    <xf numFmtId="0" fontId="15" fillId="0" borderId="0" xfId="0" applyFont="1" applyFill="1">
      <alignment vertical="center"/>
    </xf>
    <xf numFmtId="0" fontId="15" fillId="0" borderId="0" xfId="0" applyFont="1">
      <alignment vertical="center"/>
    </xf>
    <xf numFmtId="0" fontId="16" fillId="0" borderId="0" xfId="0" applyFont="1" applyFill="1" applyAlignment="1">
      <alignment vertical="center"/>
    </xf>
    <xf numFmtId="0" fontId="17" fillId="0" borderId="0" xfId="0" applyFont="1" applyFill="1" applyAlignment="1">
      <alignment vertical="center"/>
    </xf>
    <xf numFmtId="0" fontId="18" fillId="0" borderId="0" xfId="0" applyFont="1" applyFill="1" applyAlignment="1">
      <alignment horizontal="left" vertical="center"/>
    </xf>
    <xf numFmtId="0" fontId="18" fillId="0" borderId="0" xfId="0" applyFont="1">
      <alignment vertical="center"/>
    </xf>
    <xf numFmtId="0" fontId="19" fillId="0" borderId="0" xfId="0" applyFont="1">
      <alignment vertical="center"/>
    </xf>
    <xf numFmtId="0" fontId="0" fillId="0" borderId="0" xfId="0" applyBorder="1">
      <alignment vertical="center"/>
    </xf>
    <xf numFmtId="0" fontId="8" fillId="0" borderId="0" xfId="0" applyFont="1" applyFill="1" applyBorder="1" applyAlignment="1">
      <alignment horizontal="left" vertical="center" wrapText="1"/>
    </xf>
    <xf numFmtId="0" fontId="3" fillId="0" borderId="7" xfId="0" applyFont="1" applyFill="1" applyBorder="1" applyAlignment="1" applyProtection="1">
      <alignment horizontal="center" vertical="center"/>
    </xf>
    <xf numFmtId="0" fontId="20" fillId="0" borderId="0" xfId="0" applyFont="1" applyAlignment="1">
      <alignment horizontal="left" vertical="center"/>
    </xf>
    <xf numFmtId="0" fontId="20" fillId="0" borderId="0" xfId="0" applyFont="1">
      <alignment vertical="center"/>
    </xf>
    <xf numFmtId="0" fontId="21" fillId="0" borderId="0" xfId="0" applyFont="1">
      <alignment vertical="center"/>
    </xf>
    <xf numFmtId="176" fontId="20" fillId="0" borderId="0" xfId="0" applyNumberFormat="1" applyFont="1">
      <alignment vertical="center"/>
    </xf>
    <xf numFmtId="49" fontId="20" fillId="0" borderId="0" xfId="0" applyNumberFormat="1" applyFont="1">
      <alignment vertical="center"/>
    </xf>
    <xf numFmtId="0" fontId="20" fillId="0" borderId="0" xfId="0" applyNumberFormat="1" applyFont="1">
      <alignment vertical="center"/>
    </xf>
    <xf numFmtId="0" fontId="0" fillId="0" borderId="0" xfId="0" applyAlignment="1">
      <alignment horizontal="right" vertical="center"/>
    </xf>
    <xf numFmtId="0" fontId="25" fillId="0" borderId="0" xfId="0" applyFont="1">
      <alignment vertical="center"/>
    </xf>
    <xf numFmtId="0" fontId="11" fillId="0" borderId="1" xfId="0" applyFont="1" applyBorder="1" applyAlignment="1">
      <alignment horizontal="left" vertical="center"/>
    </xf>
    <xf numFmtId="0" fontId="11" fillId="0" borderId="4" xfId="0" applyFont="1" applyBorder="1" applyAlignment="1">
      <alignment horizontal="left" vertical="center"/>
    </xf>
    <xf numFmtId="0" fontId="11" fillId="0" borderId="11" xfId="0" applyFont="1" applyBorder="1" applyAlignment="1">
      <alignment horizontal="left" vertical="center"/>
    </xf>
    <xf numFmtId="0" fontId="11" fillId="0" borderId="19" xfId="0" applyFont="1" applyBorder="1" applyAlignment="1">
      <alignment horizontal="left" vertical="center"/>
    </xf>
    <xf numFmtId="0" fontId="11" fillId="0" borderId="27" xfId="0" applyFont="1" applyBorder="1" applyAlignment="1">
      <alignment horizontal="left" vertical="center"/>
    </xf>
    <xf numFmtId="0" fontId="11" fillId="0" borderId="11" xfId="0" applyFont="1" applyFill="1" applyBorder="1" applyAlignment="1">
      <alignment horizontal="left" vertical="center"/>
    </xf>
    <xf numFmtId="0" fontId="8" fillId="0" borderId="0" xfId="0" applyFont="1" applyFill="1" applyBorder="1" applyAlignment="1">
      <alignment horizontal="center" vertical="center"/>
    </xf>
    <xf numFmtId="0" fontId="10" fillId="0" borderId="9" xfId="0" applyFont="1" applyBorder="1">
      <alignment vertical="center"/>
    </xf>
    <xf numFmtId="0" fontId="10" fillId="0" borderId="9" xfId="0" applyFont="1" applyBorder="1" applyAlignment="1">
      <alignment horizontal="center" vertical="center"/>
    </xf>
    <xf numFmtId="0" fontId="8" fillId="0" borderId="12" xfId="0" applyFont="1" applyFill="1" applyBorder="1" applyAlignment="1">
      <alignment vertical="center"/>
    </xf>
    <xf numFmtId="0" fontId="7" fillId="0" borderId="14" xfId="0" applyFont="1" applyFill="1" applyBorder="1" applyAlignment="1">
      <alignment vertical="center"/>
    </xf>
    <xf numFmtId="0" fontId="7" fillId="0" borderId="9" xfId="0" applyFont="1" applyFill="1" applyBorder="1" applyAlignment="1">
      <alignment vertical="center"/>
    </xf>
    <xf numFmtId="0" fontId="13" fillId="0" borderId="11" xfId="0" applyFont="1" applyFill="1" applyBorder="1" applyAlignment="1">
      <alignment horizontal="left" vertical="center"/>
    </xf>
    <xf numFmtId="0" fontId="3" fillId="0" borderId="41" xfId="0" applyFont="1" applyFill="1" applyBorder="1" applyAlignment="1" applyProtection="1">
      <alignment horizontal="center" vertical="center"/>
    </xf>
    <xf numFmtId="0" fontId="11" fillId="0" borderId="9" xfId="0" applyFont="1" applyFill="1" applyBorder="1" applyAlignment="1">
      <alignment horizontal="left" vertical="center"/>
    </xf>
    <xf numFmtId="177" fontId="3" fillId="0" borderId="12" xfId="0" applyNumberFormat="1" applyFont="1" applyBorder="1" applyAlignment="1" applyProtection="1">
      <alignment horizontal="center" vertical="center"/>
    </xf>
    <xf numFmtId="0" fontId="11" fillId="0" borderId="17" xfId="0" applyFont="1" applyFill="1" applyBorder="1" applyAlignment="1">
      <alignment horizontal="left" vertical="center"/>
    </xf>
    <xf numFmtId="0" fontId="13" fillId="0" borderId="19" xfId="0" applyFont="1" applyFill="1" applyBorder="1" applyAlignment="1">
      <alignment horizontal="left" vertical="center"/>
    </xf>
    <xf numFmtId="0" fontId="4" fillId="0" borderId="21" xfId="0" applyFont="1" applyBorder="1" applyAlignment="1">
      <alignment horizontal="right" vertical="center"/>
    </xf>
    <xf numFmtId="0" fontId="3" fillId="0" borderId="0" xfId="0" applyFont="1" applyBorder="1">
      <alignment vertical="center"/>
    </xf>
    <xf numFmtId="0" fontId="5" fillId="0" borderId="0" xfId="0" applyFont="1" applyBorder="1" applyAlignment="1">
      <alignment vertical="center"/>
    </xf>
    <xf numFmtId="0" fontId="4" fillId="2" borderId="0" xfId="0" applyFont="1" applyFill="1">
      <alignment vertical="center"/>
    </xf>
    <xf numFmtId="0" fontId="28" fillId="0" borderId="12" xfId="0" applyFont="1" applyFill="1" applyBorder="1" applyAlignment="1" applyProtection="1">
      <alignment horizontal="center" vertical="center" wrapText="1"/>
      <protection locked="0"/>
    </xf>
    <xf numFmtId="176" fontId="28" fillId="0" borderId="14" xfId="0" applyNumberFormat="1" applyFont="1" applyFill="1" applyBorder="1" applyAlignment="1" applyProtection="1">
      <alignment horizontal="center" vertical="center"/>
      <protection locked="0"/>
    </xf>
    <xf numFmtId="0" fontId="28" fillId="0" borderId="20" xfId="0" applyFont="1" applyFill="1" applyBorder="1" applyAlignment="1" applyProtection="1">
      <alignment horizontal="center" vertical="center"/>
      <protection locked="0"/>
    </xf>
    <xf numFmtId="0" fontId="28" fillId="0" borderId="14" xfId="0" applyFont="1" applyFill="1" applyBorder="1" applyAlignment="1" applyProtection="1">
      <alignment horizontal="left" vertical="center" wrapText="1"/>
      <protection locked="0"/>
    </xf>
    <xf numFmtId="49" fontId="28" fillId="0" borderId="20" xfId="0" applyNumberFormat="1" applyFont="1" applyFill="1" applyBorder="1" applyAlignment="1" applyProtection="1">
      <alignment horizontal="center" vertical="center"/>
      <protection locked="0"/>
    </xf>
    <xf numFmtId="0" fontId="22" fillId="0" borderId="12" xfId="0" applyFont="1" applyFill="1" applyBorder="1" applyAlignment="1" applyProtection="1">
      <alignment horizontal="center" vertical="center" wrapText="1"/>
      <protection locked="0"/>
    </xf>
    <xf numFmtId="176" fontId="22" fillId="0" borderId="14" xfId="0" applyNumberFormat="1" applyFont="1" applyFill="1" applyBorder="1" applyAlignment="1" applyProtection="1">
      <alignment horizontal="center" vertical="center"/>
      <protection locked="0"/>
    </xf>
    <xf numFmtId="0" fontId="22" fillId="0" borderId="20" xfId="0" applyFont="1" applyFill="1" applyBorder="1" applyAlignment="1" applyProtection="1">
      <alignment horizontal="center" vertical="center"/>
      <protection locked="0"/>
    </xf>
    <xf numFmtId="0" fontId="22" fillId="0" borderId="14" xfId="0" applyFont="1" applyFill="1" applyBorder="1" applyAlignment="1" applyProtection="1">
      <alignment horizontal="left" vertical="center" wrapText="1"/>
      <protection locked="0"/>
    </xf>
    <xf numFmtId="49" fontId="22" fillId="0" borderId="20" xfId="0" applyNumberFormat="1" applyFont="1" applyFill="1" applyBorder="1" applyAlignment="1" applyProtection="1">
      <alignment horizontal="center" vertical="center"/>
      <protection locked="0"/>
    </xf>
    <xf numFmtId="49" fontId="28" fillId="0" borderId="28" xfId="0" applyNumberFormat="1" applyFont="1" applyFill="1" applyBorder="1" applyAlignment="1" applyProtection="1">
      <alignment horizontal="center" vertical="center"/>
      <protection locked="0"/>
    </xf>
    <xf numFmtId="178" fontId="28" fillId="0" borderId="29" xfId="0" applyNumberFormat="1" applyFont="1" applyFill="1" applyBorder="1" applyAlignment="1" applyProtection="1">
      <alignment horizontal="center" vertical="center" wrapText="1"/>
      <protection locked="0"/>
    </xf>
    <xf numFmtId="178" fontId="28" fillId="0" borderId="23" xfId="0" applyNumberFormat="1" applyFont="1" applyFill="1" applyBorder="1" applyAlignment="1" applyProtection="1">
      <alignment horizontal="center" vertical="center" wrapText="1"/>
      <protection locked="0"/>
    </xf>
    <xf numFmtId="49" fontId="22" fillId="0" borderId="28" xfId="0" applyNumberFormat="1" applyFont="1" applyFill="1" applyBorder="1" applyAlignment="1" applyProtection="1">
      <alignment horizontal="center" vertical="center"/>
      <protection locked="0"/>
    </xf>
    <xf numFmtId="178" fontId="22" fillId="0" borderId="29" xfId="0" applyNumberFormat="1" applyFont="1" applyFill="1" applyBorder="1" applyAlignment="1" applyProtection="1">
      <alignment horizontal="center" vertical="center" wrapText="1"/>
      <protection locked="0"/>
    </xf>
    <xf numFmtId="178" fontId="22" fillId="0" borderId="23" xfId="0" applyNumberFormat="1" applyFont="1" applyFill="1" applyBorder="1" applyAlignment="1" applyProtection="1">
      <alignment horizontal="center" vertical="center" wrapText="1"/>
      <protection locked="0"/>
    </xf>
    <xf numFmtId="176" fontId="28" fillId="0" borderId="34" xfId="0" applyNumberFormat="1" applyFont="1" applyBorder="1" applyAlignment="1" applyProtection="1">
      <alignment horizontal="center" vertical="center"/>
      <protection locked="0"/>
    </xf>
    <xf numFmtId="176" fontId="28" fillId="0" borderId="20" xfId="0" applyNumberFormat="1" applyFont="1" applyFill="1" applyBorder="1" applyAlignment="1" applyProtection="1">
      <alignment horizontal="center" vertical="center"/>
      <protection locked="0"/>
    </xf>
    <xf numFmtId="176" fontId="28" fillId="0" borderId="12" xfId="0" applyNumberFormat="1" applyFont="1" applyFill="1" applyBorder="1" applyAlignment="1" applyProtection="1">
      <alignment horizontal="center" vertical="center"/>
      <protection locked="0"/>
    </xf>
    <xf numFmtId="176" fontId="22" fillId="0" borderId="34" xfId="0" applyNumberFormat="1" applyFont="1" applyBorder="1" applyAlignment="1" applyProtection="1">
      <alignment horizontal="center" vertical="center"/>
      <protection locked="0"/>
    </xf>
    <xf numFmtId="176" fontId="22" fillId="0" borderId="20" xfId="0" applyNumberFormat="1" applyFont="1" applyFill="1" applyBorder="1" applyAlignment="1" applyProtection="1">
      <alignment horizontal="center" vertical="center"/>
      <protection locked="0"/>
    </xf>
    <xf numFmtId="176" fontId="22" fillId="0" borderId="12" xfId="0" applyNumberFormat="1" applyFont="1" applyFill="1" applyBorder="1" applyAlignment="1" applyProtection="1">
      <alignment horizontal="center" vertical="center"/>
      <protection locked="0"/>
    </xf>
    <xf numFmtId="177" fontId="30" fillId="0" borderId="14" xfId="0" applyNumberFormat="1" applyFont="1" applyFill="1" applyBorder="1" applyAlignment="1" applyProtection="1">
      <alignment horizontal="center" vertical="center"/>
      <protection locked="0"/>
    </xf>
    <xf numFmtId="179" fontId="30" fillId="0" borderId="14" xfId="0" applyNumberFormat="1" applyFont="1" applyFill="1" applyBorder="1" applyAlignment="1" applyProtection="1">
      <alignment horizontal="center" vertical="center"/>
      <protection locked="0"/>
    </xf>
    <xf numFmtId="177" fontId="30" fillId="0" borderId="20" xfId="0" applyNumberFormat="1" applyFont="1" applyFill="1" applyBorder="1" applyAlignment="1" applyProtection="1">
      <alignment horizontal="center" vertical="center"/>
      <protection locked="0"/>
    </xf>
    <xf numFmtId="177" fontId="22" fillId="0" borderId="14" xfId="0" applyNumberFormat="1" applyFont="1" applyFill="1" applyBorder="1" applyAlignment="1" applyProtection="1">
      <alignment horizontal="center" vertical="center"/>
      <protection locked="0"/>
    </xf>
    <xf numFmtId="179" fontId="22" fillId="0" borderId="14" xfId="0" applyNumberFormat="1" applyFont="1" applyFill="1" applyBorder="1" applyAlignment="1" applyProtection="1">
      <alignment horizontal="center" vertical="center"/>
      <protection locked="0"/>
    </xf>
    <xf numFmtId="177" fontId="22" fillId="0" borderId="20" xfId="0" applyNumberFormat="1" applyFont="1" applyFill="1" applyBorder="1" applyAlignment="1" applyProtection="1">
      <alignment horizontal="center" vertical="center"/>
      <protection locked="0"/>
    </xf>
    <xf numFmtId="0" fontId="30" fillId="0" borderId="7" xfId="0" applyFont="1" applyFill="1" applyBorder="1" applyAlignment="1" applyProtection="1">
      <alignment horizontal="center" vertical="center"/>
      <protection locked="0"/>
    </xf>
    <xf numFmtId="0" fontId="30" fillId="0" borderId="42" xfId="0" applyFont="1" applyFill="1" applyBorder="1" applyAlignment="1" applyProtection="1">
      <alignment horizontal="center" vertical="center"/>
      <protection locked="0"/>
    </xf>
    <xf numFmtId="0" fontId="22" fillId="0" borderId="7" xfId="0" applyFont="1" applyFill="1" applyBorder="1" applyAlignment="1" applyProtection="1">
      <alignment horizontal="center" vertical="center"/>
      <protection locked="0"/>
    </xf>
    <xf numFmtId="0" fontId="22" fillId="0" borderId="42" xfId="0" applyFont="1" applyFill="1" applyBorder="1" applyAlignment="1" applyProtection="1">
      <alignment horizontal="center" vertical="center"/>
      <protection locked="0"/>
    </xf>
    <xf numFmtId="0" fontId="31" fillId="0" borderId="12" xfId="0" applyFont="1" applyFill="1" applyBorder="1" applyAlignment="1" applyProtection="1">
      <alignment horizontal="center" vertical="center" wrapText="1"/>
      <protection locked="0"/>
    </xf>
    <xf numFmtId="0" fontId="31" fillId="0" borderId="14" xfId="0" applyFont="1" applyFill="1" applyBorder="1" applyAlignment="1" applyProtection="1">
      <alignment horizontal="center" vertical="center" wrapText="1"/>
      <protection locked="0"/>
    </xf>
    <xf numFmtId="0" fontId="24" fillId="0" borderId="12"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176" fontId="30" fillId="0" borderId="28" xfId="0" applyNumberFormat="1" applyFont="1" applyBorder="1" applyAlignment="1" applyProtection="1">
      <alignment horizontal="center" vertical="center"/>
      <protection locked="0"/>
    </xf>
    <xf numFmtId="176" fontId="22" fillId="0" borderId="28" xfId="0" applyNumberFormat="1" applyFont="1" applyBorder="1" applyAlignment="1" applyProtection="1">
      <alignment horizontal="center" vertical="center"/>
      <protection locked="0"/>
    </xf>
    <xf numFmtId="49" fontId="29" fillId="0" borderId="12" xfId="0" applyNumberFormat="1" applyFont="1" applyFill="1" applyBorder="1" applyAlignment="1" applyProtection="1">
      <alignment horizontal="center" vertical="center"/>
      <protection locked="0"/>
    </xf>
    <xf numFmtId="49" fontId="23" fillId="0" borderId="12" xfId="0" applyNumberFormat="1" applyFont="1" applyFill="1" applyBorder="1" applyAlignment="1" applyProtection="1">
      <alignment horizontal="center" vertical="center"/>
      <protection locked="0"/>
    </xf>
    <xf numFmtId="0" fontId="3" fillId="0" borderId="13" xfId="0" applyFont="1" applyBorder="1" applyAlignment="1">
      <alignment horizontal="left" vertical="center" wrapText="1"/>
    </xf>
    <xf numFmtId="0" fontId="3" fillId="0" borderId="6" xfId="0" applyFont="1" applyBorder="1" applyAlignment="1">
      <alignment horizontal="left" vertical="center"/>
    </xf>
    <xf numFmtId="0" fontId="3" fillId="0" borderId="5" xfId="0" applyFont="1" applyBorder="1" applyAlignment="1">
      <alignment horizontal="left" vertical="center"/>
    </xf>
    <xf numFmtId="0" fontId="3" fillId="0" borderId="15"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left" vertical="center"/>
    </xf>
    <xf numFmtId="0" fontId="3" fillId="0" borderId="18"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3" fillId="0" borderId="10" xfId="0" applyFont="1" applyBorder="1" applyAlignment="1">
      <alignment horizontal="left" vertical="center"/>
    </xf>
    <xf numFmtId="0" fontId="8" fillId="0" borderId="36" xfId="0" applyFont="1" applyFill="1" applyBorder="1" applyAlignment="1">
      <alignment horizontal="center" vertical="center" wrapText="1"/>
    </xf>
    <xf numFmtId="0" fontId="8" fillId="0" borderId="37" xfId="0" applyFont="1" applyFill="1" applyBorder="1" applyAlignment="1">
      <alignment horizontal="center" vertical="center" wrapText="1"/>
    </xf>
    <xf numFmtId="0" fontId="8" fillId="0" borderId="38" xfId="0" applyFont="1" applyFill="1" applyBorder="1" applyAlignment="1">
      <alignment horizontal="center" vertical="center" wrapText="1"/>
    </xf>
    <xf numFmtId="0" fontId="8" fillId="0" borderId="9" xfId="0" applyFont="1" applyFill="1" applyBorder="1" applyAlignment="1">
      <alignment horizontal="left" vertical="center"/>
    </xf>
    <xf numFmtId="0" fontId="8" fillId="0" borderId="10" xfId="0" applyFont="1" applyFill="1" applyBorder="1" applyAlignment="1">
      <alignment horizontal="left" vertical="center"/>
    </xf>
    <xf numFmtId="0" fontId="8" fillId="0" borderId="6" xfId="0" applyFont="1" applyFill="1" applyBorder="1" applyAlignment="1">
      <alignment horizontal="left" vertical="center"/>
    </xf>
    <xf numFmtId="0" fontId="8" fillId="0" borderId="5" xfId="0" applyFont="1" applyFill="1" applyBorder="1" applyAlignment="1">
      <alignment horizontal="left" vertical="center"/>
    </xf>
    <xf numFmtId="0" fontId="8" fillId="0" borderId="30" xfId="0" applyFont="1" applyFill="1" applyBorder="1" applyAlignment="1">
      <alignment horizontal="left" vertical="center"/>
    </xf>
    <xf numFmtId="0" fontId="8" fillId="0" borderId="31" xfId="0" applyFont="1" applyFill="1" applyBorder="1" applyAlignment="1">
      <alignment horizontal="left" vertical="center"/>
    </xf>
    <xf numFmtId="0" fontId="3" fillId="0" borderId="24" xfId="0" applyFont="1" applyBorder="1" applyAlignment="1">
      <alignment horizontal="left"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8"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8" fillId="0" borderId="32" xfId="0" applyFont="1" applyFill="1" applyBorder="1" applyAlignment="1">
      <alignment horizontal="center" vertical="center" wrapText="1"/>
    </xf>
    <xf numFmtId="0" fontId="8" fillId="0" borderId="39" xfId="0" applyFont="1" applyFill="1" applyBorder="1" applyAlignment="1">
      <alignment horizontal="center" vertical="center" wrapText="1"/>
    </xf>
    <xf numFmtId="0" fontId="8" fillId="0" borderId="33" xfId="0" applyFont="1" applyFill="1" applyBorder="1" applyAlignment="1">
      <alignment horizontal="center" vertical="center" wrapText="1"/>
    </xf>
    <xf numFmtId="0" fontId="8" fillId="0" borderId="40" xfId="0" applyFont="1" applyFill="1" applyBorder="1" applyAlignment="1">
      <alignment horizontal="center" vertical="center" wrapText="1"/>
    </xf>
    <xf numFmtId="0" fontId="8" fillId="0" borderId="35"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17" xfId="0" applyFont="1" applyBorder="1" applyAlignment="1">
      <alignment horizontal="left" vertical="center"/>
    </xf>
    <xf numFmtId="0" fontId="8" fillId="0" borderId="18" xfId="0" applyFont="1" applyBorder="1" applyAlignment="1">
      <alignment horizontal="lef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8" fillId="0" borderId="8" xfId="0" applyFont="1" applyFill="1" applyBorder="1" applyAlignment="1">
      <alignment horizontal="left" vertical="center"/>
    </xf>
    <xf numFmtId="0" fontId="8" fillId="0" borderId="11" xfId="0" applyFont="1" applyBorder="1" applyAlignment="1">
      <alignment horizontal="left" vertical="center"/>
    </xf>
    <xf numFmtId="0" fontId="8" fillId="0" borderId="9" xfId="0" applyFont="1" applyBorder="1" applyAlignment="1">
      <alignment horizontal="left" vertical="center"/>
    </xf>
    <xf numFmtId="0" fontId="8" fillId="0" borderId="10" xfId="0" applyFont="1" applyBorder="1" applyAlignment="1">
      <alignment horizontal="left" vertical="center"/>
    </xf>
    <xf numFmtId="0" fontId="8" fillId="0" borderId="16" xfId="0" applyFont="1" applyFill="1" applyBorder="1" applyAlignment="1">
      <alignment horizontal="left" vertical="center"/>
    </xf>
    <xf numFmtId="0" fontId="8" fillId="0" borderId="17" xfId="0" applyFont="1" applyFill="1" applyBorder="1" applyAlignment="1">
      <alignment horizontal="left" vertical="center"/>
    </xf>
    <xf numFmtId="0" fontId="8" fillId="0" borderId="18" xfId="0" applyFont="1" applyFill="1" applyBorder="1" applyAlignment="1">
      <alignment horizontal="left" vertical="center"/>
    </xf>
    <xf numFmtId="0" fontId="8" fillId="0" borderId="19" xfId="0" applyFont="1" applyBorder="1" applyAlignment="1">
      <alignment horizontal="left" vertical="center"/>
    </xf>
    <xf numFmtId="0" fontId="3" fillId="0" borderId="8" xfId="0" applyFont="1" applyFill="1" applyBorder="1" applyAlignment="1">
      <alignment horizontal="left" vertical="center"/>
    </xf>
    <xf numFmtId="0" fontId="3" fillId="0" borderId="9" xfId="0" applyFont="1" applyFill="1" applyBorder="1" applyAlignment="1">
      <alignment horizontal="left" vertical="center"/>
    </xf>
    <xf numFmtId="0" fontId="3" fillId="0" borderId="10" xfId="0" applyFont="1" applyFill="1" applyBorder="1" applyAlignment="1">
      <alignment horizontal="left" vertical="center"/>
    </xf>
    <xf numFmtId="0" fontId="3" fillId="0" borderId="15" xfId="0" applyFont="1" applyFill="1" applyBorder="1" applyAlignment="1">
      <alignment horizontal="left" vertical="center"/>
    </xf>
    <xf numFmtId="0" fontId="3" fillId="0" borderId="2" xfId="0" applyFont="1" applyFill="1" applyBorder="1" applyAlignment="1">
      <alignment horizontal="left" vertical="center"/>
    </xf>
    <xf numFmtId="0" fontId="3" fillId="0" borderId="3" xfId="0" applyFont="1" applyFill="1" applyBorder="1" applyAlignment="1">
      <alignment horizontal="left" vertical="center"/>
    </xf>
    <xf numFmtId="0" fontId="8" fillId="0" borderId="15" xfId="0" applyFont="1" applyFill="1" applyBorder="1" applyAlignment="1">
      <alignment horizontal="left" vertical="center" wrapText="1"/>
    </xf>
    <xf numFmtId="0" fontId="8" fillId="0" borderId="2" xfId="0" applyFont="1" applyFill="1" applyBorder="1" applyAlignment="1">
      <alignment horizontal="left" vertical="center" wrapText="1"/>
    </xf>
    <xf numFmtId="0" fontId="8" fillId="0" borderId="3"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8" fillId="0" borderId="35" xfId="0" applyFont="1" applyFill="1" applyBorder="1" applyAlignment="1">
      <alignment horizontal="left" vertical="center" wrapTex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cellXfs>
  <cellStyles count="1">
    <cellStyle name="標準" xfId="0" builtinId="0"/>
  </cellStyles>
  <dxfs count="22">
    <dxf>
      <fill>
        <patternFill>
          <bgColor theme="0" tint="-0.24994659260841701"/>
        </patternFill>
      </fill>
    </dxf>
    <dxf>
      <fill>
        <patternFill>
          <bgColor theme="7" tint="0.59996337778862885"/>
        </patternFill>
      </fill>
    </dxf>
    <dxf>
      <fill>
        <patternFill>
          <bgColor theme="0" tint="-0.24994659260841701"/>
        </patternFill>
      </fill>
    </dxf>
    <dxf>
      <fill>
        <patternFill>
          <bgColor theme="7" tint="0.59996337778862885"/>
        </patternFill>
      </fill>
    </dxf>
    <dxf>
      <fill>
        <patternFill>
          <bgColor theme="0" tint="-0.24994659260841701"/>
        </patternFill>
      </fill>
    </dxf>
    <dxf>
      <fill>
        <patternFill>
          <bgColor theme="7" tint="0.59996337778862885"/>
        </patternFill>
      </fill>
    </dxf>
    <dxf>
      <fill>
        <patternFill>
          <bgColor theme="0" tint="-0.24994659260841701"/>
        </patternFill>
      </fill>
    </dxf>
    <dxf>
      <fill>
        <patternFill>
          <bgColor theme="7" tint="0.59996337778862885"/>
        </patternFill>
      </fill>
    </dxf>
    <dxf>
      <numFmt numFmtId="0" formatCode="General"/>
      <fill>
        <patternFill>
          <bgColor theme="0" tint="-0.24994659260841701"/>
        </patternFill>
      </fill>
    </dxf>
    <dxf>
      <fill>
        <patternFill>
          <bgColor theme="7" tint="0.59996337778862885"/>
        </patternFill>
      </fill>
    </dxf>
    <dxf>
      <fill>
        <patternFill>
          <bgColor theme="7" tint="0.59996337778862885"/>
        </patternFill>
      </fill>
    </dxf>
    <dxf>
      <fill>
        <patternFill>
          <bgColor theme="0" tint="-0.24994659260841701"/>
        </patternFill>
      </fill>
    </dxf>
    <dxf>
      <fill>
        <patternFill>
          <bgColor theme="7" tint="0.59996337778862885"/>
        </patternFill>
      </fill>
    </dxf>
    <dxf>
      <fill>
        <patternFill>
          <bgColor theme="0" tint="-0.24994659260841701"/>
        </patternFill>
      </fill>
    </dxf>
    <dxf>
      <fill>
        <patternFill>
          <bgColor theme="7" tint="0.59996337778862885"/>
        </patternFill>
      </fill>
    </dxf>
    <dxf>
      <fill>
        <patternFill>
          <bgColor theme="0" tint="-0.24994659260841701"/>
        </patternFill>
      </fill>
    </dxf>
    <dxf>
      <fill>
        <patternFill>
          <bgColor theme="7" tint="0.59996337778862885"/>
        </patternFill>
      </fill>
    </dxf>
    <dxf>
      <fill>
        <patternFill>
          <bgColor theme="0" tint="-0.24994659260841701"/>
        </patternFill>
      </fill>
    </dxf>
    <dxf>
      <fill>
        <patternFill>
          <bgColor theme="7" tint="0.59996337778862885"/>
        </patternFill>
      </fill>
    </dxf>
    <dxf>
      <numFmt numFmtId="0" formatCode="General"/>
      <fill>
        <patternFill>
          <bgColor theme="0" tint="-0.24994659260841701"/>
        </patternFill>
      </fill>
    </dxf>
    <dxf>
      <fill>
        <patternFill>
          <bgColor theme="7" tint="0.59996337778862885"/>
        </patternFill>
      </fill>
    </dxf>
    <dxf>
      <fill>
        <patternFill>
          <bgColor theme="7" tint="0.59996337778862885"/>
        </patternFill>
      </fill>
    </dxf>
  </dxfs>
  <tableStyles count="0" defaultTableStyle="TableStyleMedium2" defaultPivotStyle="PivotStyleLight16"/>
  <colors>
    <mruColors>
      <color rgb="FFFF99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M49"/>
  <sheetViews>
    <sheetView showGridLines="0" tabSelected="1" zoomScaleNormal="100" zoomScaleSheetLayoutView="85" zoomScalePageLayoutView="85" workbookViewId="0">
      <selection activeCell="I7" sqref="I7"/>
    </sheetView>
  </sheetViews>
  <sheetFormatPr defaultRowHeight="13.5" x14ac:dyDescent="0.15"/>
  <cols>
    <col min="1" max="1" width="3" customWidth="1"/>
    <col min="2" max="2" width="12.25" style="1" customWidth="1"/>
    <col min="3" max="3" width="7.25" customWidth="1"/>
    <col min="4" max="4" width="18.875" customWidth="1"/>
    <col min="5" max="5" width="16" customWidth="1"/>
    <col min="6" max="6" width="0.125" customWidth="1"/>
    <col min="7" max="7" width="10.625" style="18" customWidth="1"/>
    <col min="8" max="8" width="0.125" style="18" customWidth="1"/>
    <col min="9" max="9" width="50" customWidth="1"/>
    <col min="10" max="10" width="2.75" customWidth="1"/>
    <col min="11" max="11" width="9" style="35" hidden="1" customWidth="1"/>
    <col min="12" max="12" width="0" style="35" hidden="1" customWidth="1"/>
    <col min="13" max="13" width="9" style="41"/>
  </cols>
  <sheetData>
    <row r="1" spans="2:11" x14ac:dyDescent="0.15">
      <c r="B1" s="24" t="s">
        <v>31</v>
      </c>
      <c r="C1" s="25"/>
      <c r="D1" s="25"/>
      <c r="I1" s="40" t="s">
        <v>73</v>
      </c>
    </row>
    <row r="2" spans="2:11" ht="25.5" x14ac:dyDescent="0.15">
      <c r="B2" s="26" t="s">
        <v>59</v>
      </c>
      <c r="C2" s="27"/>
      <c r="D2" s="27"/>
      <c r="E2" s="2"/>
      <c r="F2" s="2"/>
      <c r="G2" s="15"/>
      <c r="H2" s="15"/>
      <c r="I2" s="8"/>
    </row>
    <row r="3" spans="2:11" ht="12.75" customHeight="1" x14ac:dyDescent="0.15">
      <c r="B3" s="27"/>
      <c r="C3" s="28" t="s">
        <v>8</v>
      </c>
      <c r="D3" s="29" t="s">
        <v>9</v>
      </c>
      <c r="E3" s="2"/>
      <c r="F3" s="2"/>
      <c r="G3" s="15"/>
      <c r="H3" s="15"/>
      <c r="I3" s="3"/>
    </row>
    <row r="4" spans="2:11" ht="12.75" customHeight="1" x14ac:dyDescent="0.15">
      <c r="B4" s="27"/>
      <c r="C4" s="28" t="s">
        <v>7</v>
      </c>
      <c r="D4" s="30" t="s">
        <v>10</v>
      </c>
      <c r="E4" s="2"/>
      <c r="F4" s="2"/>
      <c r="G4" s="15"/>
      <c r="H4" s="15"/>
      <c r="I4" s="61"/>
    </row>
    <row r="5" spans="2:11" ht="14.25" customHeight="1" x14ac:dyDescent="0.15">
      <c r="B5" s="4"/>
      <c r="C5" s="63"/>
      <c r="D5" s="29" t="s">
        <v>72</v>
      </c>
      <c r="E5" s="4"/>
      <c r="F5" s="4"/>
      <c r="G5" s="16"/>
      <c r="H5" s="16"/>
      <c r="I5" s="62"/>
      <c r="K5" s="36"/>
    </row>
    <row r="6" spans="2:11" ht="16.5" customHeight="1" thickBot="1" x14ac:dyDescent="0.2">
      <c r="B6" s="5" t="s">
        <v>3</v>
      </c>
      <c r="C6" s="22" t="s">
        <v>39</v>
      </c>
      <c r="D6" s="3"/>
      <c r="E6" s="3"/>
      <c r="F6" s="3"/>
      <c r="G6" s="6"/>
      <c r="H6" s="6"/>
      <c r="I6" s="60"/>
    </row>
    <row r="7" spans="2:11" ht="22.5" customHeight="1" x14ac:dyDescent="0.15">
      <c r="B7" s="128" t="s">
        <v>0</v>
      </c>
      <c r="C7" s="113" t="s">
        <v>46</v>
      </c>
      <c r="D7" s="114"/>
      <c r="E7" s="114"/>
      <c r="F7" s="114"/>
      <c r="G7" s="115"/>
      <c r="H7" s="44"/>
      <c r="I7" s="96"/>
      <c r="K7" s="35" t="str">
        <f>CLEAN(I7)</f>
        <v/>
      </c>
    </row>
    <row r="8" spans="2:11" ht="22.5" customHeight="1" x14ac:dyDescent="0.15">
      <c r="B8" s="129"/>
      <c r="C8" s="107" t="s">
        <v>47</v>
      </c>
      <c r="D8" s="108"/>
      <c r="E8" s="108"/>
      <c r="F8" s="108"/>
      <c r="G8" s="109"/>
      <c r="H8" s="42"/>
      <c r="I8" s="97"/>
      <c r="K8" s="35" t="str">
        <f t="shared" ref="K8:K10" si="0">CLEAN(I8)</f>
        <v/>
      </c>
    </row>
    <row r="9" spans="2:11" ht="22.5" customHeight="1" x14ac:dyDescent="0.15">
      <c r="B9" s="129"/>
      <c r="C9" s="107" t="s">
        <v>48</v>
      </c>
      <c r="D9" s="108"/>
      <c r="E9" s="108"/>
      <c r="F9" s="108"/>
      <c r="G9" s="109"/>
      <c r="H9" s="42" t="s">
        <v>19</v>
      </c>
      <c r="I9" s="97"/>
      <c r="K9" s="35" t="str">
        <f t="shared" si="0"/>
        <v/>
      </c>
    </row>
    <row r="10" spans="2:11" ht="22.5" customHeight="1" x14ac:dyDescent="0.15">
      <c r="B10" s="129"/>
      <c r="C10" s="107" t="s">
        <v>49</v>
      </c>
      <c r="D10" s="108"/>
      <c r="E10" s="108"/>
      <c r="F10" s="108"/>
      <c r="G10" s="109"/>
      <c r="H10" s="42" t="s">
        <v>19</v>
      </c>
      <c r="I10" s="97"/>
      <c r="K10" s="35" t="str">
        <f t="shared" si="0"/>
        <v/>
      </c>
    </row>
    <row r="11" spans="2:11" ht="22.5" customHeight="1" x14ac:dyDescent="0.15">
      <c r="B11" s="129"/>
      <c r="C11" s="107" t="s">
        <v>25</v>
      </c>
      <c r="D11" s="108"/>
      <c r="E11" s="108"/>
      <c r="F11" s="108"/>
      <c r="G11" s="109"/>
      <c r="H11" s="42" t="s">
        <v>36</v>
      </c>
      <c r="I11" s="65"/>
      <c r="K11" s="37" t="str">
        <f>TEXT(I11,"yyyymmdd")</f>
        <v>19000100</v>
      </c>
    </row>
    <row r="12" spans="2:11" ht="22.5" customHeight="1" thickBot="1" x14ac:dyDescent="0.2">
      <c r="B12" s="129"/>
      <c r="C12" s="110" t="s">
        <v>26</v>
      </c>
      <c r="D12" s="111"/>
      <c r="E12" s="111"/>
      <c r="F12" s="111"/>
      <c r="G12" s="112"/>
      <c r="H12" s="45" t="s">
        <v>17</v>
      </c>
      <c r="I12" s="66"/>
      <c r="K12" s="35">
        <f>IF(I12="男性",1,2)</f>
        <v>2</v>
      </c>
    </row>
    <row r="13" spans="2:11" ht="22.5" customHeight="1" x14ac:dyDescent="0.15">
      <c r="B13" s="129"/>
      <c r="C13" s="113" t="s">
        <v>50</v>
      </c>
      <c r="D13" s="114"/>
      <c r="E13" s="114"/>
      <c r="F13" s="114"/>
      <c r="G13" s="115"/>
      <c r="H13" s="44" t="s">
        <v>23</v>
      </c>
      <c r="I13" s="102"/>
      <c r="K13" s="38">
        <f>I13</f>
        <v>0</v>
      </c>
    </row>
    <row r="14" spans="2:11" ht="70.5" customHeight="1" x14ac:dyDescent="0.15">
      <c r="B14" s="129"/>
      <c r="C14" s="104" t="s">
        <v>55</v>
      </c>
      <c r="D14" s="105"/>
      <c r="E14" s="105"/>
      <c r="F14" s="105"/>
      <c r="G14" s="106"/>
      <c r="H14" s="43"/>
      <c r="I14" s="67"/>
      <c r="K14" s="35" t="str">
        <f>CLEAN(I14)</f>
        <v/>
      </c>
    </row>
    <row r="15" spans="2:11" ht="19.5" customHeight="1" thickBot="1" x14ac:dyDescent="0.2">
      <c r="B15" s="129"/>
      <c r="C15" s="110" t="s">
        <v>51</v>
      </c>
      <c r="D15" s="111"/>
      <c r="E15" s="111"/>
      <c r="F15" s="111"/>
      <c r="G15" s="112"/>
      <c r="H15" s="45" t="s">
        <v>23</v>
      </c>
      <c r="I15" s="68"/>
      <c r="K15" s="38">
        <f>I15</f>
        <v>0</v>
      </c>
    </row>
    <row r="16" spans="2:11" ht="22.5" customHeight="1" x14ac:dyDescent="0.15">
      <c r="B16" s="129"/>
      <c r="C16" s="113" t="s">
        <v>27</v>
      </c>
      <c r="D16" s="114"/>
      <c r="E16" s="114"/>
      <c r="F16" s="114"/>
      <c r="G16" s="115"/>
      <c r="H16" s="44" t="s">
        <v>23</v>
      </c>
      <c r="I16" s="102"/>
      <c r="K16" s="38">
        <f>I16</f>
        <v>0</v>
      </c>
    </row>
    <row r="17" spans="2:11" ht="70.5" customHeight="1" x14ac:dyDescent="0.15">
      <c r="B17" s="129"/>
      <c r="C17" s="104" t="s">
        <v>62</v>
      </c>
      <c r="D17" s="105"/>
      <c r="E17" s="105"/>
      <c r="F17" s="105"/>
      <c r="G17" s="106"/>
      <c r="H17" s="43"/>
      <c r="I17" s="67"/>
      <c r="K17" s="35" t="str">
        <f>CLEAN(I17)</f>
        <v/>
      </c>
    </row>
    <row r="18" spans="2:11" ht="19.5" customHeight="1" thickBot="1" x14ac:dyDescent="0.2">
      <c r="B18" s="129"/>
      <c r="C18" s="110" t="s">
        <v>32</v>
      </c>
      <c r="D18" s="111"/>
      <c r="E18" s="111"/>
      <c r="F18" s="111"/>
      <c r="G18" s="112"/>
      <c r="H18" s="45" t="s">
        <v>23</v>
      </c>
      <c r="I18" s="68"/>
      <c r="K18" s="38">
        <f>I18</f>
        <v>0</v>
      </c>
    </row>
    <row r="19" spans="2:11" ht="22.5" customHeight="1" thickBot="1" x14ac:dyDescent="0.2">
      <c r="B19" s="130"/>
      <c r="C19" s="125" t="s">
        <v>1</v>
      </c>
      <c r="D19" s="126"/>
      <c r="E19" s="126"/>
      <c r="F19" s="126"/>
      <c r="G19" s="127"/>
      <c r="H19" s="46" t="s">
        <v>37</v>
      </c>
      <c r="I19" s="74"/>
      <c r="K19" s="38">
        <f>I19</f>
        <v>0</v>
      </c>
    </row>
    <row r="20" spans="2:11" ht="26.25" customHeight="1" x14ac:dyDescent="0.15">
      <c r="B20" s="116" t="s">
        <v>33</v>
      </c>
      <c r="C20" s="119" t="s">
        <v>28</v>
      </c>
      <c r="D20" s="119"/>
      <c r="E20" s="119"/>
      <c r="F20" s="119"/>
      <c r="G20" s="120"/>
      <c r="H20" s="47"/>
      <c r="I20" s="64"/>
      <c r="K20" s="35" t="str">
        <f>CLEAN(I20)</f>
        <v/>
      </c>
    </row>
    <row r="21" spans="2:11" ht="20.25" customHeight="1" x14ac:dyDescent="0.15">
      <c r="B21" s="117"/>
      <c r="C21" s="121" t="s">
        <v>40</v>
      </c>
      <c r="D21" s="121"/>
      <c r="E21" s="121"/>
      <c r="F21" s="121"/>
      <c r="G21" s="122"/>
      <c r="H21" s="42" t="s">
        <v>35</v>
      </c>
      <c r="I21" s="75"/>
      <c r="K21" s="34" t="str">
        <f>TEXT(I21,"yyyymm")</f>
        <v>190001</v>
      </c>
    </row>
    <row r="22" spans="2:11" ht="20.25" customHeight="1" thickBot="1" x14ac:dyDescent="0.2">
      <c r="B22" s="118"/>
      <c r="C22" s="123" t="s">
        <v>41</v>
      </c>
      <c r="D22" s="123"/>
      <c r="E22" s="123"/>
      <c r="F22" s="123"/>
      <c r="G22" s="124"/>
      <c r="H22" s="45" t="s">
        <v>35</v>
      </c>
      <c r="I22" s="76"/>
      <c r="K22" s="34" t="str">
        <f>TEXT(I22,"yyyymm")</f>
        <v>190001</v>
      </c>
    </row>
    <row r="23" spans="2:11" ht="44.25" customHeight="1" x14ac:dyDescent="0.15">
      <c r="B23" s="116" t="s">
        <v>2</v>
      </c>
      <c r="C23" s="119" t="s">
        <v>28</v>
      </c>
      <c r="D23" s="119"/>
      <c r="E23" s="119"/>
      <c r="F23" s="119"/>
      <c r="G23" s="120"/>
      <c r="H23" s="47"/>
      <c r="I23" s="64"/>
      <c r="K23" s="35" t="str">
        <f>CLEAN(I23)</f>
        <v/>
      </c>
    </row>
    <row r="24" spans="2:11" ht="20.25" customHeight="1" x14ac:dyDescent="0.15">
      <c r="B24" s="117"/>
      <c r="C24" s="121" t="s">
        <v>40</v>
      </c>
      <c r="D24" s="121"/>
      <c r="E24" s="121"/>
      <c r="F24" s="121"/>
      <c r="G24" s="122"/>
      <c r="H24" s="42" t="s">
        <v>35</v>
      </c>
      <c r="I24" s="75"/>
      <c r="K24" s="34" t="str">
        <f>IF(ISBLANK(I24),"",TEXT(I24,"yyyymm"))</f>
        <v/>
      </c>
    </row>
    <row r="25" spans="2:11" ht="20.25" customHeight="1" thickBot="1" x14ac:dyDescent="0.2">
      <c r="B25" s="118"/>
      <c r="C25" s="123" t="s">
        <v>43</v>
      </c>
      <c r="D25" s="123"/>
      <c r="E25" s="123"/>
      <c r="F25" s="123"/>
      <c r="G25" s="124"/>
      <c r="H25" s="45" t="s">
        <v>35</v>
      </c>
      <c r="I25" s="76"/>
      <c r="K25" s="34" t="str">
        <f>IF(ISBLANK(I25),"",TEXT(I25,"yyyymm"))</f>
        <v/>
      </c>
    </row>
    <row r="26" spans="2:11" ht="20.25" customHeight="1" x14ac:dyDescent="0.15">
      <c r="B26" s="32"/>
      <c r="C26" s="11"/>
      <c r="D26" s="11"/>
      <c r="E26" s="11"/>
      <c r="F26" s="11"/>
      <c r="G26" s="48"/>
      <c r="H26" s="48"/>
      <c r="I26" s="32"/>
    </row>
    <row r="27" spans="2:11" ht="16.5" customHeight="1" thickBot="1" x14ac:dyDescent="0.2">
      <c r="B27" s="11" t="s">
        <v>4</v>
      </c>
      <c r="C27" s="11"/>
      <c r="D27" s="11"/>
      <c r="E27" s="11"/>
      <c r="F27" s="11"/>
      <c r="G27" s="48"/>
      <c r="H27" s="48"/>
      <c r="I27" s="32"/>
    </row>
    <row r="28" spans="2:11" ht="16.5" customHeight="1" x14ac:dyDescent="0.15">
      <c r="B28" s="131" t="s">
        <v>11</v>
      </c>
      <c r="C28" s="132"/>
      <c r="D28" s="53" t="s">
        <v>53</v>
      </c>
      <c r="E28" s="49"/>
      <c r="F28" s="49"/>
      <c r="G28" s="50"/>
      <c r="H28" s="50"/>
      <c r="I28" s="51"/>
    </row>
    <row r="29" spans="2:11" ht="16.5" customHeight="1" x14ac:dyDescent="0.15">
      <c r="B29" s="133"/>
      <c r="C29" s="134"/>
      <c r="D29" s="137" t="s">
        <v>54</v>
      </c>
      <c r="E29" s="137"/>
      <c r="F29" s="137"/>
      <c r="G29" s="138"/>
      <c r="H29" s="42" t="s">
        <v>36</v>
      </c>
      <c r="I29" s="80"/>
      <c r="K29" s="37" t="str">
        <f>TEXT(I29,"yyyymmdd")</f>
        <v>19000100</v>
      </c>
    </row>
    <row r="30" spans="2:11" ht="16.5" customHeight="1" x14ac:dyDescent="0.15">
      <c r="B30" s="133"/>
      <c r="C30" s="134"/>
      <c r="D30" s="19" t="s">
        <v>5</v>
      </c>
      <c r="E30" s="19"/>
      <c r="F30" s="19"/>
      <c r="G30" s="20"/>
      <c r="H30" s="20"/>
      <c r="I30" s="52"/>
    </row>
    <row r="31" spans="2:11" ht="16.5" customHeight="1" thickBot="1" x14ac:dyDescent="0.2">
      <c r="B31" s="135"/>
      <c r="C31" s="136"/>
      <c r="D31" s="139" t="s">
        <v>12</v>
      </c>
      <c r="E31" s="139"/>
      <c r="F31" s="139"/>
      <c r="G31" s="140"/>
      <c r="H31" s="45" t="s">
        <v>36</v>
      </c>
      <c r="I31" s="81"/>
      <c r="K31" s="34" t="str">
        <f>IF(ISBLANK(I31),"",TEXT(I31,"yyyymmdd"))</f>
        <v/>
      </c>
    </row>
    <row r="32" spans="2:11" ht="16.5" customHeight="1" thickBot="1" x14ac:dyDescent="0.2">
      <c r="B32" s="32"/>
      <c r="C32" s="10"/>
      <c r="D32" s="10"/>
      <c r="E32" s="10"/>
      <c r="F32" s="10"/>
      <c r="G32" s="9"/>
      <c r="H32" s="9"/>
      <c r="I32" s="10"/>
    </row>
    <row r="33" spans="1:12" ht="16.5" customHeight="1" x14ac:dyDescent="0.15">
      <c r="B33" s="143" t="s">
        <v>13</v>
      </c>
      <c r="C33" s="119"/>
      <c r="D33" s="120"/>
      <c r="E33" s="144" t="s">
        <v>52</v>
      </c>
      <c r="F33" s="145"/>
      <c r="G33" s="146"/>
      <c r="H33" s="44" t="s">
        <v>36</v>
      </c>
      <c r="I33" s="82"/>
      <c r="K33" s="34" t="str">
        <f t="shared" ref="K33:K34" si="1">IF(ISBLANK(I33),"",TEXT(I33,"yyyymmdd"))</f>
        <v/>
      </c>
    </row>
    <row r="34" spans="1:12" ht="16.5" customHeight="1" thickBot="1" x14ac:dyDescent="0.2">
      <c r="B34" s="147" t="s">
        <v>15</v>
      </c>
      <c r="C34" s="148"/>
      <c r="D34" s="149"/>
      <c r="E34" s="150" t="s">
        <v>52</v>
      </c>
      <c r="F34" s="139"/>
      <c r="G34" s="140"/>
      <c r="H34" s="45" t="s">
        <v>36</v>
      </c>
      <c r="I34" s="81"/>
      <c r="K34" s="34" t="str">
        <f t="shared" si="1"/>
        <v/>
      </c>
    </row>
    <row r="35" spans="1:12" ht="11.25" customHeight="1" x14ac:dyDescent="0.15">
      <c r="B35" s="12" t="s">
        <v>14</v>
      </c>
      <c r="C35" s="11"/>
      <c r="D35" s="11"/>
      <c r="E35" s="9"/>
      <c r="F35" s="9"/>
      <c r="G35" s="9"/>
      <c r="H35" s="9"/>
      <c r="I35" s="10"/>
    </row>
    <row r="36" spans="1:12" ht="11.25" customHeight="1" x14ac:dyDescent="0.15">
      <c r="B36" s="12" t="s">
        <v>16</v>
      </c>
      <c r="C36" s="11"/>
      <c r="D36" s="11"/>
      <c r="E36" s="9"/>
      <c r="F36" s="9"/>
      <c r="G36" s="9"/>
      <c r="H36" s="9"/>
      <c r="I36" s="10"/>
    </row>
    <row r="37" spans="1:12" ht="12" customHeight="1" x14ac:dyDescent="0.15">
      <c r="B37" s="5"/>
      <c r="C37" s="6"/>
      <c r="D37" s="6"/>
      <c r="E37" s="6"/>
      <c r="F37" s="6"/>
      <c r="G37" s="6"/>
      <c r="H37" s="6"/>
      <c r="I37" s="3"/>
    </row>
    <row r="38" spans="1:12" ht="16.5" customHeight="1" thickBot="1" x14ac:dyDescent="0.2">
      <c r="B38" s="5" t="s">
        <v>6</v>
      </c>
      <c r="C38" s="3"/>
      <c r="D38" s="3"/>
      <c r="E38" s="3"/>
      <c r="F38" s="3"/>
      <c r="G38" s="6"/>
      <c r="H38" s="6"/>
      <c r="I38" s="3"/>
    </row>
    <row r="39" spans="1:12" ht="30" customHeight="1" x14ac:dyDescent="0.15">
      <c r="B39" s="151" t="s">
        <v>29</v>
      </c>
      <c r="C39" s="152"/>
      <c r="D39" s="152"/>
      <c r="E39" s="153"/>
      <c r="F39" s="54" t="s">
        <v>24</v>
      </c>
      <c r="G39" s="55" t="s">
        <v>34</v>
      </c>
      <c r="H39" s="56" t="s">
        <v>18</v>
      </c>
      <c r="I39" s="57" t="s">
        <v>38</v>
      </c>
      <c r="K39" s="35">
        <v>1</v>
      </c>
      <c r="L39" s="35">
        <v>0</v>
      </c>
    </row>
    <row r="40" spans="1:12" ht="30" customHeight="1" x14ac:dyDescent="0.15">
      <c r="B40" s="154" t="s">
        <v>30</v>
      </c>
      <c r="C40" s="155"/>
      <c r="D40" s="155"/>
      <c r="E40" s="156"/>
      <c r="F40" s="23" t="s">
        <v>24</v>
      </c>
      <c r="G40" s="33" t="s">
        <v>34</v>
      </c>
      <c r="H40" s="21" t="s">
        <v>21</v>
      </c>
      <c r="I40" s="86"/>
      <c r="K40" s="35">
        <v>1</v>
      </c>
      <c r="L40" s="39">
        <f>I40</f>
        <v>0</v>
      </c>
    </row>
    <row r="41" spans="1:12" ht="30" customHeight="1" x14ac:dyDescent="0.15">
      <c r="B41" s="157" t="s">
        <v>42</v>
      </c>
      <c r="C41" s="158"/>
      <c r="D41" s="158"/>
      <c r="E41" s="159"/>
      <c r="F41" s="23" t="s">
        <v>24</v>
      </c>
      <c r="G41" s="92"/>
      <c r="H41" s="21" t="s">
        <v>20</v>
      </c>
      <c r="I41" s="86"/>
      <c r="K41" s="35">
        <f>IF(G41="有",1,0)</f>
        <v>0</v>
      </c>
      <c r="L41" s="39">
        <f t="shared" ref="L41:L45" si="2">I41</f>
        <v>0</v>
      </c>
    </row>
    <row r="42" spans="1:12" ht="30" customHeight="1" x14ac:dyDescent="0.15">
      <c r="B42" s="157" t="s">
        <v>57</v>
      </c>
      <c r="C42" s="158"/>
      <c r="D42" s="158"/>
      <c r="E42" s="159"/>
      <c r="F42" s="23" t="s">
        <v>24</v>
      </c>
      <c r="G42" s="92"/>
      <c r="H42" s="21" t="s">
        <v>22</v>
      </c>
      <c r="I42" s="87"/>
      <c r="K42" s="35">
        <f t="shared" ref="K42:K45" si="3">IF(G42="有",1,0)</f>
        <v>0</v>
      </c>
      <c r="L42" s="39">
        <f t="shared" si="2"/>
        <v>0</v>
      </c>
    </row>
    <row r="43" spans="1:12" ht="30" customHeight="1" x14ac:dyDescent="0.15">
      <c r="B43" s="160" t="s">
        <v>58</v>
      </c>
      <c r="C43" s="155"/>
      <c r="D43" s="155"/>
      <c r="E43" s="156"/>
      <c r="F43" s="23" t="s">
        <v>24</v>
      </c>
      <c r="G43" s="92"/>
      <c r="H43" s="21" t="s">
        <v>20</v>
      </c>
      <c r="I43" s="86"/>
      <c r="K43" s="35">
        <f t="shared" si="3"/>
        <v>0</v>
      </c>
      <c r="L43" s="39">
        <f t="shared" si="2"/>
        <v>0</v>
      </c>
    </row>
    <row r="44" spans="1:12" ht="44.25" customHeight="1" x14ac:dyDescent="0.15">
      <c r="B44" s="157" t="s">
        <v>60</v>
      </c>
      <c r="C44" s="158"/>
      <c r="D44" s="158"/>
      <c r="E44" s="159"/>
      <c r="F44" s="23" t="s">
        <v>24</v>
      </c>
      <c r="G44" s="92"/>
      <c r="H44" s="21" t="s">
        <v>20</v>
      </c>
      <c r="I44" s="86"/>
      <c r="K44" s="35">
        <f t="shared" si="3"/>
        <v>0</v>
      </c>
      <c r="L44" s="39">
        <f t="shared" si="2"/>
        <v>0</v>
      </c>
    </row>
    <row r="45" spans="1:12" ht="44.25" customHeight="1" thickBot="1" x14ac:dyDescent="0.2">
      <c r="B45" s="161" t="s">
        <v>61</v>
      </c>
      <c r="C45" s="162"/>
      <c r="D45" s="162"/>
      <c r="E45" s="163"/>
      <c r="F45" s="59" t="s">
        <v>24</v>
      </c>
      <c r="G45" s="93"/>
      <c r="H45" s="58" t="s">
        <v>20</v>
      </c>
      <c r="I45" s="88"/>
      <c r="K45" s="35">
        <f t="shared" si="3"/>
        <v>0</v>
      </c>
      <c r="L45" s="39">
        <f t="shared" si="2"/>
        <v>0</v>
      </c>
    </row>
    <row r="46" spans="1:12" ht="15.75" customHeight="1" thickBot="1" x14ac:dyDescent="0.2">
      <c r="A46" s="31"/>
      <c r="B46" s="5"/>
      <c r="C46" s="3"/>
      <c r="D46" s="3"/>
      <c r="E46" s="3"/>
      <c r="F46" s="3"/>
      <c r="G46" s="6"/>
      <c r="H46" s="6"/>
      <c r="I46" s="3"/>
    </row>
    <row r="47" spans="1:12" ht="14.25" customHeight="1" thickBot="1" x14ac:dyDescent="0.2">
      <c r="A47" s="31"/>
      <c r="B47" s="5"/>
      <c r="E47" s="141" t="s">
        <v>56</v>
      </c>
      <c r="F47" s="142"/>
      <c r="G47" s="142"/>
      <c r="H47" s="46" t="s">
        <v>36</v>
      </c>
      <c r="I47" s="100"/>
      <c r="K47" s="37" t="str">
        <f>TEXT(I47,"yyyymmdd")</f>
        <v>19000100</v>
      </c>
    </row>
    <row r="48" spans="1:12" ht="14.25" customHeight="1" x14ac:dyDescent="0.15">
      <c r="B48" s="5"/>
      <c r="E48" s="13"/>
      <c r="F48" s="13"/>
      <c r="G48" s="13"/>
      <c r="H48" s="13"/>
      <c r="I48" s="14"/>
    </row>
    <row r="49" spans="2:9" ht="9.75" customHeight="1" x14ac:dyDescent="0.15">
      <c r="B49" s="5"/>
      <c r="C49" s="7"/>
      <c r="D49" s="7"/>
      <c r="E49" s="7"/>
      <c r="F49" s="7"/>
      <c r="G49" s="17"/>
      <c r="H49" s="17"/>
      <c r="I49" s="7"/>
    </row>
  </sheetData>
  <sheetProtection algorithmName="SHA-512" hashValue="/A/wRFzWCU71uaprIV8jew5YoLdTRXdrigjKltscyWxAYhz92jiHhHoYVSm8yKkVfDm5YW5zRJNSeDMPTqduyA==" saltValue="nDvjC59VW3f5GW1Ora3AWw==" spinCount="100000" sheet="1" selectLockedCells="1"/>
  <mergeCells count="37">
    <mergeCell ref="B28:C31"/>
    <mergeCell ref="D29:G29"/>
    <mergeCell ref="D31:G31"/>
    <mergeCell ref="E47:G47"/>
    <mergeCell ref="B33:D33"/>
    <mergeCell ref="E33:G33"/>
    <mergeCell ref="B34:D34"/>
    <mergeCell ref="E34:G34"/>
    <mergeCell ref="B39:E39"/>
    <mergeCell ref="B40:E40"/>
    <mergeCell ref="B41:E41"/>
    <mergeCell ref="B42:E42"/>
    <mergeCell ref="B43:E43"/>
    <mergeCell ref="B44:E44"/>
    <mergeCell ref="B45:E45"/>
    <mergeCell ref="C15:G15"/>
    <mergeCell ref="C16:G16"/>
    <mergeCell ref="B23:B25"/>
    <mergeCell ref="C23:G23"/>
    <mergeCell ref="C24:G24"/>
    <mergeCell ref="C25:G25"/>
    <mergeCell ref="C17:G17"/>
    <mergeCell ref="C18:G18"/>
    <mergeCell ref="C19:G19"/>
    <mergeCell ref="B20:B22"/>
    <mergeCell ref="C20:G20"/>
    <mergeCell ref="C21:G21"/>
    <mergeCell ref="C22:G22"/>
    <mergeCell ref="B7:B19"/>
    <mergeCell ref="C7:G7"/>
    <mergeCell ref="C8:G8"/>
    <mergeCell ref="C14:G14"/>
    <mergeCell ref="C9:G9"/>
    <mergeCell ref="C10:G10"/>
    <mergeCell ref="C11:G11"/>
    <mergeCell ref="C12:G12"/>
    <mergeCell ref="C13:G13"/>
  </mergeCells>
  <phoneticPr fontId="1"/>
  <conditionalFormatting sqref="I7:I25 I29 I31 I33:I34 I40:I45 G41:G45 I47">
    <cfRule type="containsBlanks" dxfId="21" priority="11">
      <formula>LEN(TRIM(G7))=0</formula>
    </cfRule>
  </conditionalFormatting>
  <conditionalFormatting sqref="I41">
    <cfRule type="expression" dxfId="20" priority="1">
      <formula>AND($G$41="有",$I$41="")</formula>
    </cfRule>
    <cfRule type="expression" dxfId="19" priority="2">
      <formula>$G$41="無"</formula>
    </cfRule>
  </conditionalFormatting>
  <conditionalFormatting sqref="I42">
    <cfRule type="expression" dxfId="18" priority="3">
      <formula>AND($G$42="有",$I$42="")</formula>
    </cfRule>
    <cfRule type="expression" dxfId="17" priority="4">
      <formula>$G$42="無"</formula>
    </cfRule>
  </conditionalFormatting>
  <conditionalFormatting sqref="I43">
    <cfRule type="expression" dxfId="16" priority="5">
      <formula>AND($G$43="有",$I$43="")</formula>
    </cfRule>
    <cfRule type="expression" dxfId="15" priority="6">
      <formula>$G$43="無"</formula>
    </cfRule>
  </conditionalFormatting>
  <conditionalFormatting sqref="I44">
    <cfRule type="expression" dxfId="14" priority="7">
      <formula>AND($G$44="有",$I$44="")</formula>
    </cfRule>
    <cfRule type="expression" dxfId="13" priority="8">
      <formula>$G$44="無"</formula>
    </cfRule>
  </conditionalFormatting>
  <conditionalFormatting sqref="I45">
    <cfRule type="expression" dxfId="12" priority="9">
      <formula>AND($G$45="有",$I$45="")</formula>
    </cfRule>
    <cfRule type="expression" dxfId="11" priority="10">
      <formula>$G$45="無"</formula>
    </cfRule>
  </conditionalFormatting>
  <dataValidations count="12">
    <dataValidation type="custom" imeMode="off" allowBlank="1" showInputMessage="1" showErrorMessage="1" errorTitle="入力エラー" error="14桁の数字で入力してください。_x000a__x000a_確認後、キャンセルボタンをクリック" sqref="I19">
      <formula1>AND(LENB(I19)=14,INT(ABS(I19))=I19*1)</formula1>
    </dataValidation>
    <dataValidation type="date" imeMode="off" allowBlank="1" showInputMessage="1" showErrorMessage="1" errorTitle="日付を入力して下さい" error="記入例_x000a_2000年1月1日の場合_x000a_2000/01/01_x000a__x000a_確認後、キャンセルをクリック_x000a_" sqref="I48">
      <formula1>1</formula1>
      <formula2>54789</formula2>
    </dataValidation>
    <dataValidation type="list" allowBlank="1" showInputMessage="1" showErrorMessage="1" errorTitle="入力エラー" error="「男性」または「女性」を選択してください。_x000a__x000a_確認後、キャンセルボタンをクリック" sqref="I12">
      <formula1>"男性,女性"</formula1>
    </dataValidation>
    <dataValidation type="textLength" imeMode="on" allowBlank="1" showInputMessage="1" showErrorMessage="1" errorTitle="入力エラー" error="30桁以内で入力してください。_x000a__x000a_確認後、キャンセルボタンをクリック" sqref="I7:I8">
      <formula1>1</formula1>
      <formula2>30</formula2>
    </dataValidation>
    <dataValidation type="textLength" imeMode="fullKatakana" allowBlank="1" showInputMessage="1" showErrorMessage="1" errorTitle="入力エラー" error="30桁以内で入力してください。_x000a__x000a_確認後、キャンセルボタンをクリック" sqref="I9:I10">
      <formula1>1</formula1>
      <formula2>30</formula2>
    </dataValidation>
    <dataValidation type="custom" imeMode="off" allowBlank="1" showInputMessage="1" showErrorMessage="1" errorTitle="入力エラー" error="7桁の数字で入力してください。_x000a_-（ハイフン）を入れずに入力して下さい。_x000a__x000a_確認後、キャンセルボタンをクリック" sqref="I13 I16">
      <formula1>AND(LENB(I13)=7,INT(ABS(I13))=I13*1)</formula1>
    </dataValidation>
    <dataValidation type="textLength" imeMode="on" allowBlank="1" showInputMessage="1" showErrorMessage="1" errorTitle="入力エラー" error="60桁以内で入力してください。_x000a__x000a_確認後、キャンセルボタンをクリック" sqref="I14 I17 I20 I23">
      <formula1>1</formula1>
      <formula2>60</formula2>
    </dataValidation>
    <dataValidation type="custom" imeMode="off" allowBlank="1" showInputMessage="1" showErrorMessage="1" errorTitle="入力エラー" error="10桁または11桁の数字で入力してください。_x000a_-（ハイフン）を入れずに入力して下さい。_x000a__x000a_確認後、キャンセルボタンをクリック" sqref="I15 I18">
      <formula1>AND(OR(LENB(I15)=10,LENB(I15)=11),INT(ABS(I15))=I15*1)</formula1>
    </dataValidation>
    <dataValidation type="date" imeMode="off" allowBlank="1" showInputMessage="1" showErrorMessage="1" errorTitle="入力エラー" error="記入例_x000a_2019年1月の場合_x000a_2019/1_x000a__x000a_確認後、キャンセルボタンをクリック" sqref="I29 I24:I25 I21:I22">
      <formula1>1</formula1>
      <formula2>401768</formula2>
    </dataValidation>
    <dataValidation type="date" imeMode="off" allowBlank="1" showInputMessage="1" showErrorMessage="1" errorTitle="日付を入力して下さい" error="記入例_x000a_2019年1月1日の場合_x000a_2019/1/1_x000a__x000a_確認後、キャンセルボタンをクリック" sqref="I31 I47 I33:I34 I11">
      <formula1>1</formula1>
      <formula2>401768</formula2>
    </dataValidation>
    <dataValidation type="whole" imeMode="off" allowBlank="1" showInputMessage="1" showErrorMessage="1" errorTitle="入力エラー" error="1～9999の範囲で入力して下さい。_x000a__x000a_確認後、キャンセルボタンをクリック" sqref="I40:I45">
      <formula1>1</formula1>
      <formula2>9999</formula2>
    </dataValidation>
    <dataValidation type="list" allowBlank="1" showInputMessage="1" showErrorMessage="1" errorTitle="入力エラー" error="「有」または「無」を選択してください。_x000a__x000a_確認後、キャンセルボタンをクリック" sqref="G39:G45">
      <formula1>"有,無"</formula1>
    </dataValidation>
  </dataValidations>
  <pageMargins left="0.70866141732283472" right="0.11811023622047245" top="0.59055118110236227" bottom="0.19685039370078741" header="0.31496062992125984" footer="0.31496062992125984"/>
  <pageSetup paperSize="9" scale="76" fitToWidth="0" orientation="portrait" r:id="rId1"/>
  <headerFooter>
    <oddHeader>&amp;L【建災防-様式-ずい道02】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49"/>
  <sheetViews>
    <sheetView showGridLines="0" zoomScaleNormal="100" zoomScaleSheetLayoutView="85" zoomScalePageLayoutView="85" workbookViewId="0">
      <selection activeCell="I7" sqref="I7"/>
    </sheetView>
  </sheetViews>
  <sheetFormatPr defaultRowHeight="13.5" x14ac:dyDescent="0.15"/>
  <cols>
    <col min="1" max="1" width="3" customWidth="1"/>
    <col min="2" max="2" width="12.25" style="1" customWidth="1"/>
    <col min="3" max="3" width="7.25" customWidth="1"/>
    <col min="4" max="4" width="18.875" customWidth="1"/>
    <col min="5" max="5" width="16" customWidth="1"/>
    <col min="6" max="6" width="0.125" customWidth="1"/>
    <col min="7" max="7" width="10.625" style="18" customWidth="1"/>
    <col min="8" max="8" width="0.125" style="18" customWidth="1"/>
    <col min="9" max="9" width="50" customWidth="1"/>
    <col min="10" max="10" width="2.75" customWidth="1"/>
    <col min="11" max="11" width="9" style="35" hidden="1" customWidth="1"/>
    <col min="12" max="12" width="0" style="35" hidden="1" customWidth="1"/>
    <col min="13" max="13" width="9" style="41"/>
  </cols>
  <sheetData>
    <row r="1" spans="2:11" x14ac:dyDescent="0.15">
      <c r="B1" s="24" t="s">
        <v>31</v>
      </c>
      <c r="C1" s="25"/>
      <c r="D1" s="25"/>
      <c r="I1" s="40" t="s">
        <v>73</v>
      </c>
    </row>
    <row r="2" spans="2:11" ht="25.5" x14ac:dyDescent="0.15">
      <c r="B2" s="26" t="s">
        <v>59</v>
      </c>
      <c r="C2" s="27"/>
      <c r="D2" s="27"/>
      <c r="E2" s="2"/>
      <c r="F2" s="2"/>
      <c r="G2" s="15"/>
      <c r="H2" s="15"/>
      <c r="I2" s="8"/>
    </row>
    <row r="3" spans="2:11" ht="12.75" customHeight="1" x14ac:dyDescent="0.15">
      <c r="B3" s="27"/>
      <c r="C3" s="28" t="s">
        <v>8</v>
      </c>
      <c r="D3" s="29" t="s">
        <v>9</v>
      </c>
      <c r="E3" s="2"/>
      <c r="F3" s="2"/>
      <c r="G3" s="15"/>
      <c r="H3" s="15"/>
      <c r="I3" s="3"/>
    </row>
    <row r="4" spans="2:11" ht="12.75" customHeight="1" x14ac:dyDescent="0.15">
      <c r="B4" s="27"/>
      <c r="C4" s="28" t="s">
        <v>7</v>
      </c>
      <c r="D4" s="30" t="s">
        <v>10</v>
      </c>
      <c r="E4" s="2"/>
      <c r="F4" s="2"/>
      <c r="G4" s="15"/>
      <c r="H4" s="15"/>
      <c r="I4" s="61"/>
    </row>
    <row r="5" spans="2:11" ht="14.25" customHeight="1" x14ac:dyDescent="0.15">
      <c r="B5" s="4"/>
      <c r="C5" s="63"/>
      <c r="D5" s="29" t="s">
        <v>72</v>
      </c>
      <c r="E5" s="4"/>
      <c r="F5" s="4"/>
      <c r="G5" s="16"/>
      <c r="H5" s="16"/>
      <c r="I5" s="62"/>
      <c r="K5" s="36"/>
    </row>
    <row r="6" spans="2:11" ht="16.5" customHeight="1" thickBot="1" x14ac:dyDescent="0.2">
      <c r="B6" s="5" t="s">
        <v>3</v>
      </c>
      <c r="C6" s="22" t="s">
        <v>39</v>
      </c>
      <c r="D6" s="3"/>
      <c r="E6" s="3"/>
      <c r="F6" s="3"/>
      <c r="G6" s="6"/>
      <c r="H6" s="6"/>
      <c r="I6" s="60"/>
    </row>
    <row r="7" spans="2:11" ht="22.5" customHeight="1" x14ac:dyDescent="0.15">
      <c r="B7" s="128" t="s">
        <v>0</v>
      </c>
      <c r="C7" s="113" t="s">
        <v>46</v>
      </c>
      <c r="D7" s="114"/>
      <c r="E7" s="114"/>
      <c r="F7" s="114"/>
      <c r="G7" s="115"/>
      <c r="H7" s="44"/>
      <c r="I7" s="98" t="s">
        <v>74</v>
      </c>
      <c r="K7" s="35" t="str">
        <f>CLEAN(I7)</f>
        <v>隧道</v>
      </c>
    </row>
    <row r="8" spans="2:11" ht="22.5" customHeight="1" x14ac:dyDescent="0.15">
      <c r="B8" s="129"/>
      <c r="C8" s="107" t="s">
        <v>47</v>
      </c>
      <c r="D8" s="108"/>
      <c r="E8" s="108"/>
      <c r="F8" s="108"/>
      <c r="G8" s="109"/>
      <c r="H8" s="42"/>
      <c r="I8" s="99" t="s">
        <v>63</v>
      </c>
      <c r="K8" s="35" t="str">
        <f t="shared" ref="K8:K10" si="0">CLEAN(I8)</f>
        <v>太郎</v>
      </c>
    </row>
    <row r="9" spans="2:11" ht="22.5" customHeight="1" x14ac:dyDescent="0.15">
      <c r="B9" s="129"/>
      <c r="C9" s="107" t="s">
        <v>48</v>
      </c>
      <c r="D9" s="108"/>
      <c r="E9" s="108"/>
      <c r="F9" s="108"/>
      <c r="G9" s="109"/>
      <c r="H9" s="42" t="s">
        <v>19</v>
      </c>
      <c r="I9" s="99" t="s">
        <v>64</v>
      </c>
      <c r="K9" s="35" t="str">
        <f t="shared" si="0"/>
        <v>ズイドウ</v>
      </c>
    </row>
    <row r="10" spans="2:11" ht="22.5" customHeight="1" x14ac:dyDescent="0.15">
      <c r="B10" s="129"/>
      <c r="C10" s="107" t="s">
        <v>49</v>
      </c>
      <c r="D10" s="108"/>
      <c r="E10" s="108"/>
      <c r="F10" s="108"/>
      <c r="G10" s="109"/>
      <c r="H10" s="42" t="s">
        <v>19</v>
      </c>
      <c r="I10" s="99" t="s">
        <v>65</v>
      </c>
      <c r="K10" s="35" t="str">
        <f t="shared" si="0"/>
        <v>タロウ</v>
      </c>
    </row>
    <row r="11" spans="2:11" ht="22.5" customHeight="1" x14ac:dyDescent="0.15">
      <c r="B11" s="129"/>
      <c r="C11" s="107" t="s">
        <v>25</v>
      </c>
      <c r="D11" s="108"/>
      <c r="E11" s="108"/>
      <c r="F11" s="108"/>
      <c r="G11" s="109"/>
      <c r="H11" s="42" t="s">
        <v>36</v>
      </c>
      <c r="I11" s="70">
        <v>22391</v>
      </c>
      <c r="K11" s="37" t="str">
        <f>TEXT(I11,"yyyymmdd")</f>
        <v>19610420</v>
      </c>
    </row>
    <row r="12" spans="2:11" ht="22.5" customHeight="1" thickBot="1" x14ac:dyDescent="0.2">
      <c r="B12" s="129"/>
      <c r="C12" s="110" t="s">
        <v>26</v>
      </c>
      <c r="D12" s="111"/>
      <c r="E12" s="111"/>
      <c r="F12" s="111"/>
      <c r="G12" s="112"/>
      <c r="H12" s="45" t="s">
        <v>17</v>
      </c>
      <c r="I12" s="71" t="s">
        <v>44</v>
      </c>
      <c r="K12" s="35">
        <f>IF(I12="男性",1,2)</f>
        <v>1</v>
      </c>
    </row>
    <row r="13" spans="2:11" ht="22.5" customHeight="1" x14ac:dyDescent="0.15">
      <c r="B13" s="129"/>
      <c r="C13" s="113" t="s">
        <v>50</v>
      </c>
      <c r="D13" s="114"/>
      <c r="E13" s="114"/>
      <c r="F13" s="114"/>
      <c r="G13" s="115"/>
      <c r="H13" s="44" t="s">
        <v>23</v>
      </c>
      <c r="I13" s="103">
        <v>1234567</v>
      </c>
      <c r="K13" s="38">
        <f>I13</f>
        <v>1234567</v>
      </c>
    </row>
    <row r="14" spans="2:11" ht="70.5" customHeight="1" x14ac:dyDescent="0.15">
      <c r="B14" s="129"/>
      <c r="C14" s="104" t="s">
        <v>55</v>
      </c>
      <c r="D14" s="105"/>
      <c r="E14" s="105"/>
      <c r="F14" s="105"/>
      <c r="G14" s="106"/>
      <c r="H14" s="43"/>
      <c r="I14" s="72" t="s">
        <v>66</v>
      </c>
      <c r="K14" s="35" t="str">
        <f>CLEAN(I14)</f>
        <v>○○県○○市○○２－５－８　××マンション101号室</v>
      </c>
    </row>
    <row r="15" spans="2:11" ht="19.5" customHeight="1" thickBot="1" x14ac:dyDescent="0.2">
      <c r="B15" s="129"/>
      <c r="C15" s="110" t="s">
        <v>51</v>
      </c>
      <c r="D15" s="111"/>
      <c r="E15" s="111"/>
      <c r="F15" s="111"/>
      <c r="G15" s="112"/>
      <c r="H15" s="45" t="s">
        <v>23</v>
      </c>
      <c r="I15" s="73" t="s">
        <v>45</v>
      </c>
      <c r="K15" s="38" t="str">
        <f>I15</f>
        <v>0001234567</v>
      </c>
    </row>
    <row r="16" spans="2:11" ht="22.5" customHeight="1" x14ac:dyDescent="0.15">
      <c r="B16" s="129"/>
      <c r="C16" s="113" t="s">
        <v>27</v>
      </c>
      <c r="D16" s="114"/>
      <c r="E16" s="114"/>
      <c r="F16" s="114"/>
      <c r="G16" s="115"/>
      <c r="H16" s="44" t="s">
        <v>23</v>
      </c>
      <c r="I16" s="103">
        <v>7654321</v>
      </c>
      <c r="K16" s="38">
        <f>I16</f>
        <v>7654321</v>
      </c>
    </row>
    <row r="17" spans="2:11" ht="70.5" customHeight="1" x14ac:dyDescent="0.15">
      <c r="B17" s="129"/>
      <c r="C17" s="104" t="s">
        <v>62</v>
      </c>
      <c r="D17" s="105"/>
      <c r="E17" s="105"/>
      <c r="F17" s="105"/>
      <c r="G17" s="106"/>
      <c r="H17" s="43"/>
      <c r="I17" s="72" t="s">
        <v>67</v>
      </c>
      <c r="K17" s="35" t="str">
        <f>CLEAN(I17)</f>
        <v>△県□□市△△1－３－５　××ハイム505号室</v>
      </c>
    </row>
    <row r="18" spans="2:11" ht="19.5" customHeight="1" thickBot="1" x14ac:dyDescent="0.2">
      <c r="B18" s="129"/>
      <c r="C18" s="110" t="s">
        <v>32</v>
      </c>
      <c r="D18" s="111"/>
      <c r="E18" s="111"/>
      <c r="F18" s="111"/>
      <c r="G18" s="112"/>
      <c r="H18" s="45" t="s">
        <v>23</v>
      </c>
      <c r="I18" s="73" t="s">
        <v>68</v>
      </c>
      <c r="K18" s="38" t="str">
        <f>I18</f>
        <v>0007654321</v>
      </c>
    </row>
    <row r="19" spans="2:11" ht="22.5" customHeight="1" thickBot="1" x14ac:dyDescent="0.2">
      <c r="B19" s="130"/>
      <c r="C19" s="125" t="s">
        <v>1</v>
      </c>
      <c r="D19" s="126"/>
      <c r="E19" s="126"/>
      <c r="F19" s="126"/>
      <c r="G19" s="127"/>
      <c r="H19" s="46" t="s">
        <v>37</v>
      </c>
      <c r="I19" s="77" t="s">
        <v>69</v>
      </c>
      <c r="K19" s="38" t="str">
        <f>I19</f>
        <v>12345678901234</v>
      </c>
    </row>
    <row r="20" spans="2:11" ht="26.25" customHeight="1" x14ac:dyDescent="0.15">
      <c r="B20" s="116" t="s">
        <v>33</v>
      </c>
      <c r="C20" s="119" t="s">
        <v>28</v>
      </c>
      <c r="D20" s="119"/>
      <c r="E20" s="119"/>
      <c r="F20" s="119"/>
      <c r="G20" s="120"/>
      <c r="H20" s="47"/>
      <c r="I20" s="69" t="s">
        <v>70</v>
      </c>
      <c r="K20" s="35" t="str">
        <f>CLEAN(I20)</f>
        <v>○○建設株式会社</v>
      </c>
    </row>
    <row r="21" spans="2:11" ht="20.25" customHeight="1" x14ac:dyDescent="0.15">
      <c r="B21" s="117"/>
      <c r="C21" s="121" t="s">
        <v>40</v>
      </c>
      <c r="D21" s="121"/>
      <c r="E21" s="121"/>
      <c r="F21" s="121"/>
      <c r="G21" s="122"/>
      <c r="H21" s="42" t="s">
        <v>35</v>
      </c>
      <c r="I21" s="78">
        <v>42248</v>
      </c>
      <c r="K21" s="34" t="str">
        <f>TEXT(I21,"yyyymm")</f>
        <v>201509</v>
      </c>
    </row>
    <row r="22" spans="2:11" ht="20.25" customHeight="1" thickBot="1" x14ac:dyDescent="0.2">
      <c r="B22" s="118"/>
      <c r="C22" s="123" t="s">
        <v>41</v>
      </c>
      <c r="D22" s="123"/>
      <c r="E22" s="123"/>
      <c r="F22" s="123"/>
      <c r="G22" s="124"/>
      <c r="H22" s="45" t="s">
        <v>35</v>
      </c>
      <c r="I22" s="79">
        <v>43891</v>
      </c>
      <c r="K22" s="34" t="str">
        <f>TEXT(I22,"yyyymm")</f>
        <v>202003</v>
      </c>
    </row>
    <row r="23" spans="2:11" ht="44.25" customHeight="1" x14ac:dyDescent="0.15">
      <c r="B23" s="116" t="s">
        <v>2</v>
      </c>
      <c r="C23" s="119" t="s">
        <v>28</v>
      </c>
      <c r="D23" s="119"/>
      <c r="E23" s="119"/>
      <c r="F23" s="119"/>
      <c r="G23" s="120"/>
      <c r="H23" s="47"/>
      <c r="I23" s="69" t="s">
        <v>71</v>
      </c>
      <c r="K23" s="35" t="str">
        <f>CLEAN(I23)</f>
        <v>××アルプストンネル工事事業所</v>
      </c>
    </row>
    <row r="24" spans="2:11" ht="20.25" customHeight="1" x14ac:dyDescent="0.15">
      <c r="B24" s="117"/>
      <c r="C24" s="121" t="s">
        <v>40</v>
      </c>
      <c r="D24" s="121"/>
      <c r="E24" s="121"/>
      <c r="F24" s="121"/>
      <c r="G24" s="122"/>
      <c r="H24" s="42" t="s">
        <v>35</v>
      </c>
      <c r="I24" s="78">
        <v>43160</v>
      </c>
      <c r="K24" s="34" t="str">
        <f>IF(ISBLANK(I24),"",TEXT(I24,"yyyymm"))</f>
        <v>201803</v>
      </c>
    </row>
    <row r="25" spans="2:11" ht="20.25" customHeight="1" thickBot="1" x14ac:dyDescent="0.2">
      <c r="B25" s="118"/>
      <c r="C25" s="123" t="s">
        <v>43</v>
      </c>
      <c r="D25" s="123"/>
      <c r="E25" s="123"/>
      <c r="F25" s="123"/>
      <c r="G25" s="124"/>
      <c r="H25" s="45" t="s">
        <v>35</v>
      </c>
      <c r="I25" s="79">
        <v>43891</v>
      </c>
      <c r="K25" s="34" t="str">
        <f>IF(ISBLANK(I25),"",TEXT(I25,"yyyymm"))</f>
        <v>202003</v>
      </c>
    </row>
    <row r="26" spans="2:11" ht="20.25" customHeight="1" x14ac:dyDescent="0.15">
      <c r="B26" s="32"/>
      <c r="C26" s="11"/>
      <c r="D26" s="11"/>
      <c r="E26" s="11"/>
      <c r="F26" s="11"/>
      <c r="G26" s="48"/>
      <c r="H26" s="48"/>
      <c r="I26" s="32"/>
    </row>
    <row r="27" spans="2:11" ht="16.5" customHeight="1" thickBot="1" x14ac:dyDescent="0.2">
      <c r="B27" s="11" t="s">
        <v>4</v>
      </c>
      <c r="C27" s="11"/>
      <c r="D27" s="11"/>
      <c r="E27" s="11"/>
      <c r="F27" s="11"/>
      <c r="G27" s="48"/>
      <c r="H27" s="48"/>
      <c r="I27" s="32"/>
    </row>
    <row r="28" spans="2:11" ht="16.5" customHeight="1" x14ac:dyDescent="0.15">
      <c r="B28" s="131" t="s">
        <v>11</v>
      </c>
      <c r="C28" s="132"/>
      <c r="D28" s="53" t="s">
        <v>53</v>
      </c>
      <c r="E28" s="49"/>
      <c r="F28" s="49"/>
      <c r="G28" s="50"/>
      <c r="H28" s="50"/>
      <c r="I28" s="51"/>
    </row>
    <row r="29" spans="2:11" ht="16.5" customHeight="1" x14ac:dyDescent="0.15">
      <c r="B29" s="133"/>
      <c r="C29" s="134"/>
      <c r="D29" s="137" t="s">
        <v>54</v>
      </c>
      <c r="E29" s="137"/>
      <c r="F29" s="137"/>
      <c r="G29" s="138"/>
      <c r="H29" s="42" t="s">
        <v>36</v>
      </c>
      <c r="I29" s="83">
        <v>43853</v>
      </c>
      <c r="K29" s="37" t="str">
        <f>TEXT(I29,"yyyymmdd")</f>
        <v>20200123</v>
      </c>
    </row>
    <row r="30" spans="2:11" ht="16.5" customHeight="1" x14ac:dyDescent="0.15">
      <c r="B30" s="133"/>
      <c r="C30" s="134"/>
      <c r="D30" s="19" t="s">
        <v>5</v>
      </c>
      <c r="E30" s="19"/>
      <c r="F30" s="19"/>
      <c r="G30" s="20"/>
      <c r="H30" s="20"/>
      <c r="I30" s="52"/>
    </row>
    <row r="31" spans="2:11" ht="16.5" customHeight="1" thickBot="1" x14ac:dyDescent="0.2">
      <c r="B31" s="135"/>
      <c r="C31" s="136"/>
      <c r="D31" s="139" t="s">
        <v>12</v>
      </c>
      <c r="E31" s="139"/>
      <c r="F31" s="139"/>
      <c r="G31" s="140"/>
      <c r="H31" s="45" t="s">
        <v>36</v>
      </c>
      <c r="I31" s="84">
        <v>43853</v>
      </c>
      <c r="K31" s="34" t="str">
        <f>IF(ISBLANK(I31),"",TEXT(I31,"yyyymmdd"))</f>
        <v>20200123</v>
      </c>
    </row>
    <row r="32" spans="2:11" ht="16.5" customHeight="1" thickBot="1" x14ac:dyDescent="0.2">
      <c r="B32" s="32"/>
      <c r="C32" s="10"/>
      <c r="D32" s="10"/>
      <c r="E32" s="10"/>
      <c r="F32" s="10"/>
      <c r="G32" s="9"/>
      <c r="H32" s="9"/>
      <c r="I32" s="10"/>
    </row>
    <row r="33" spans="1:12" ht="16.5" customHeight="1" x14ac:dyDescent="0.15">
      <c r="B33" s="143" t="s">
        <v>13</v>
      </c>
      <c r="C33" s="119"/>
      <c r="D33" s="120"/>
      <c r="E33" s="144" t="s">
        <v>52</v>
      </c>
      <c r="F33" s="145"/>
      <c r="G33" s="146"/>
      <c r="H33" s="44" t="s">
        <v>36</v>
      </c>
      <c r="I33" s="85">
        <v>43853</v>
      </c>
      <c r="K33" s="34" t="str">
        <f t="shared" ref="K33:K34" si="1">IF(ISBLANK(I33),"",TEXT(I33,"yyyymmdd"))</f>
        <v>20200123</v>
      </c>
    </row>
    <row r="34" spans="1:12" ht="16.5" customHeight="1" thickBot="1" x14ac:dyDescent="0.2">
      <c r="B34" s="147" t="s">
        <v>15</v>
      </c>
      <c r="C34" s="148"/>
      <c r="D34" s="149"/>
      <c r="E34" s="150" t="s">
        <v>52</v>
      </c>
      <c r="F34" s="139"/>
      <c r="G34" s="140"/>
      <c r="H34" s="45" t="s">
        <v>36</v>
      </c>
      <c r="I34" s="84">
        <v>43853</v>
      </c>
      <c r="K34" s="34" t="str">
        <f t="shared" si="1"/>
        <v>20200123</v>
      </c>
    </row>
    <row r="35" spans="1:12" ht="11.25" customHeight="1" x14ac:dyDescent="0.15">
      <c r="B35" s="12" t="s">
        <v>14</v>
      </c>
      <c r="C35" s="11"/>
      <c r="D35" s="11"/>
      <c r="E35" s="9"/>
      <c r="F35" s="9"/>
      <c r="G35" s="9"/>
      <c r="H35" s="9"/>
      <c r="I35" s="10"/>
    </row>
    <row r="36" spans="1:12" ht="11.25" customHeight="1" x14ac:dyDescent="0.15">
      <c r="B36" s="12" t="s">
        <v>16</v>
      </c>
      <c r="C36" s="11"/>
      <c r="D36" s="11"/>
      <c r="E36" s="9"/>
      <c r="F36" s="9"/>
      <c r="G36" s="9"/>
      <c r="H36" s="9"/>
      <c r="I36" s="10"/>
    </row>
    <row r="37" spans="1:12" ht="12" customHeight="1" x14ac:dyDescent="0.15">
      <c r="B37" s="5"/>
      <c r="C37" s="6"/>
      <c r="D37" s="6"/>
      <c r="E37" s="6"/>
      <c r="F37" s="6"/>
      <c r="G37" s="6"/>
      <c r="H37" s="6"/>
      <c r="I37" s="3"/>
    </row>
    <row r="38" spans="1:12" ht="16.5" customHeight="1" thickBot="1" x14ac:dyDescent="0.2">
      <c r="B38" s="5" t="s">
        <v>6</v>
      </c>
      <c r="C38" s="3"/>
      <c r="D38" s="3"/>
      <c r="E38" s="3"/>
      <c r="F38" s="3"/>
      <c r="G38" s="6"/>
      <c r="H38" s="6"/>
      <c r="I38" s="3"/>
    </row>
    <row r="39" spans="1:12" ht="30" customHeight="1" x14ac:dyDescent="0.15">
      <c r="B39" s="151" t="s">
        <v>29</v>
      </c>
      <c r="C39" s="152"/>
      <c r="D39" s="152"/>
      <c r="E39" s="153"/>
      <c r="F39" s="54" t="s">
        <v>24</v>
      </c>
      <c r="G39" s="55" t="s">
        <v>34</v>
      </c>
      <c r="H39" s="56" t="s">
        <v>18</v>
      </c>
      <c r="I39" s="57" t="s">
        <v>38</v>
      </c>
      <c r="K39" s="35">
        <v>1</v>
      </c>
      <c r="L39" s="35">
        <v>0</v>
      </c>
    </row>
    <row r="40" spans="1:12" ht="30" customHeight="1" x14ac:dyDescent="0.15">
      <c r="B40" s="154" t="s">
        <v>30</v>
      </c>
      <c r="C40" s="155"/>
      <c r="D40" s="155"/>
      <c r="E40" s="156"/>
      <c r="F40" s="23" t="s">
        <v>24</v>
      </c>
      <c r="G40" s="33" t="s">
        <v>34</v>
      </c>
      <c r="H40" s="21" t="s">
        <v>21</v>
      </c>
      <c r="I40" s="89">
        <v>1</v>
      </c>
      <c r="K40" s="35">
        <v>1</v>
      </c>
      <c r="L40" s="39">
        <f>I40</f>
        <v>1</v>
      </c>
    </row>
    <row r="41" spans="1:12" ht="30" customHeight="1" x14ac:dyDescent="0.15">
      <c r="B41" s="157" t="s">
        <v>42</v>
      </c>
      <c r="C41" s="158"/>
      <c r="D41" s="158"/>
      <c r="E41" s="159"/>
      <c r="F41" s="23" t="s">
        <v>24</v>
      </c>
      <c r="G41" s="94" t="s">
        <v>34</v>
      </c>
      <c r="H41" s="21" t="s">
        <v>20</v>
      </c>
      <c r="I41" s="89">
        <v>1</v>
      </c>
      <c r="K41" s="35">
        <f>IF(G41="有",1,0)</f>
        <v>1</v>
      </c>
      <c r="L41" s="39">
        <f t="shared" ref="L41:L45" si="2">I41</f>
        <v>1</v>
      </c>
    </row>
    <row r="42" spans="1:12" ht="30" customHeight="1" x14ac:dyDescent="0.15">
      <c r="B42" s="157" t="s">
        <v>57</v>
      </c>
      <c r="C42" s="158"/>
      <c r="D42" s="158"/>
      <c r="E42" s="159"/>
      <c r="F42" s="23" t="s">
        <v>24</v>
      </c>
      <c r="G42" s="94" t="s">
        <v>34</v>
      </c>
      <c r="H42" s="21" t="s">
        <v>22</v>
      </c>
      <c r="I42" s="90">
        <v>1</v>
      </c>
      <c r="K42" s="35">
        <f t="shared" ref="K42:K45" si="3">IF(G42="有",1,0)</f>
        <v>1</v>
      </c>
      <c r="L42" s="39">
        <f t="shared" si="2"/>
        <v>1</v>
      </c>
    </row>
    <row r="43" spans="1:12" ht="30" customHeight="1" x14ac:dyDescent="0.15">
      <c r="B43" s="160" t="s">
        <v>58</v>
      </c>
      <c r="C43" s="155"/>
      <c r="D43" s="155"/>
      <c r="E43" s="156"/>
      <c r="F43" s="23" t="s">
        <v>24</v>
      </c>
      <c r="G43" s="94" t="s">
        <v>34</v>
      </c>
      <c r="H43" s="21" t="s">
        <v>20</v>
      </c>
      <c r="I43" s="89">
        <v>1</v>
      </c>
      <c r="K43" s="35">
        <f t="shared" si="3"/>
        <v>1</v>
      </c>
      <c r="L43" s="39">
        <f t="shared" si="2"/>
        <v>1</v>
      </c>
    </row>
    <row r="44" spans="1:12" ht="44.25" customHeight="1" x14ac:dyDescent="0.15">
      <c r="B44" s="157" t="s">
        <v>60</v>
      </c>
      <c r="C44" s="158"/>
      <c r="D44" s="158"/>
      <c r="E44" s="159"/>
      <c r="F44" s="23" t="s">
        <v>24</v>
      </c>
      <c r="G44" s="94" t="s">
        <v>34</v>
      </c>
      <c r="H44" s="21" t="s">
        <v>20</v>
      </c>
      <c r="I44" s="89">
        <v>1</v>
      </c>
      <c r="K44" s="35">
        <f t="shared" si="3"/>
        <v>1</v>
      </c>
      <c r="L44" s="39">
        <f t="shared" si="2"/>
        <v>1</v>
      </c>
    </row>
    <row r="45" spans="1:12" ht="44.25" customHeight="1" thickBot="1" x14ac:dyDescent="0.2">
      <c r="B45" s="161" t="s">
        <v>61</v>
      </c>
      <c r="C45" s="162"/>
      <c r="D45" s="162"/>
      <c r="E45" s="163"/>
      <c r="F45" s="59" t="s">
        <v>24</v>
      </c>
      <c r="G45" s="95" t="s">
        <v>34</v>
      </c>
      <c r="H45" s="58" t="s">
        <v>20</v>
      </c>
      <c r="I45" s="91">
        <v>1</v>
      </c>
      <c r="K45" s="35">
        <f t="shared" si="3"/>
        <v>1</v>
      </c>
      <c r="L45" s="39">
        <f t="shared" si="2"/>
        <v>1</v>
      </c>
    </row>
    <row r="46" spans="1:12" ht="15.75" customHeight="1" thickBot="1" x14ac:dyDescent="0.2">
      <c r="A46" s="31"/>
      <c r="B46" s="5"/>
      <c r="C46" s="3"/>
      <c r="D46" s="3"/>
      <c r="E46" s="3"/>
      <c r="F46" s="3"/>
      <c r="G46" s="6"/>
      <c r="H46" s="6"/>
      <c r="I46" s="3"/>
    </row>
    <row r="47" spans="1:12" ht="14.25" customHeight="1" thickBot="1" x14ac:dyDescent="0.2">
      <c r="A47" s="31"/>
      <c r="B47" s="5"/>
      <c r="E47" s="141" t="s">
        <v>56</v>
      </c>
      <c r="F47" s="142"/>
      <c r="G47" s="142"/>
      <c r="H47" s="46" t="s">
        <v>36</v>
      </c>
      <c r="I47" s="101">
        <v>43941</v>
      </c>
      <c r="K47" s="37" t="str">
        <f>TEXT(I47,"yyyymmdd")</f>
        <v>20200420</v>
      </c>
    </row>
    <row r="48" spans="1:12" ht="14.25" customHeight="1" x14ac:dyDescent="0.15">
      <c r="B48" s="5"/>
      <c r="E48" s="13"/>
      <c r="F48" s="13"/>
      <c r="G48" s="13"/>
      <c r="H48" s="13"/>
      <c r="I48" s="14"/>
    </row>
    <row r="49" spans="2:9" ht="9.75" customHeight="1" x14ac:dyDescent="0.15">
      <c r="B49" s="5"/>
      <c r="C49" s="7"/>
      <c r="D49" s="7"/>
      <c r="E49" s="7"/>
      <c r="F49" s="7"/>
      <c r="G49" s="17"/>
      <c r="H49" s="17"/>
      <c r="I49" s="7"/>
    </row>
  </sheetData>
  <sheetProtection algorithmName="SHA-512" hashValue="ndt5UI/4iq0YhtauJLnaGtqXEPnJpRJCV1FAgdkN8UG7quuWm5GmP7g4aLGGT4A5xUmf8xD8XEkrUNxvx6KGuw==" saltValue="Be2Kh65PxXKhv1PJs+xm3Q==" spinCount="100000" sheet="1" objects="1" scenarios="1" selectLockedCells="1" selectUnlockedCells="1"/>
  <mergeCells count="37">
    <mergeCell ref="B28:C31"/>
    <mergeCell ref="D29:G29"/>
    <mergeCell ref="D31:G31"/>
    <mergeCell ref="E47:G47"/>
    <mergeCell ref="B33:D33"/>
    <mergeCell ref="E33:G33"/>
    <mergeCell ref="B34:D34"/>
    <mergeCell ref="E34:G34"/>
    <mergeCell ref="B39:E39"/>
    <mergeCell ref="B40:E40"/>
    <mergeCell ref="B41:E41"/>
    <mergeCell ref="B42:E42"/>
    <mergeCell ref="B43:E43"/>
    <mergeCell ref="B44:E44"/>
    <mergeCell ref="B45:E45"/>
    <mergeCell ref="C15:G15"/>
    <mergeCell ref="C16:G16"/>
    <mergeCell ref="B23:B25"/>
    <mergeCell ref="C23:G23"/>
    <mergeCell ref="C24:G24"/>
    <mergeCell ref="C25:G25"/>
    <mergeCell ref="C17:G17"/>
    <mergeCell ref="C18:G18"/>
    <mergeCell ref="C19:G19"/>
    <mergeCell ref="B20:B22"/>
    <mergeCell ref="C20:G20"/>
    <mergeCell ref="C21:G21"/>
    <mergeCell ref="C22:G22"/>
    <mergeCell ref="B7:B19"/>
    <mergeCell ref="C7:G7"/>
    <mergeCell ref="C8:G8"/>
    <mergeCell ref="C14:G14"/>
    <mergeCell ref="C9:G9"/>
    <mergeCell ref="C10:G10"/>
    <mergeCell ref="C11:G11"/>
    <mergeCell ref="C12:G12"/>
    <mergeCell ref="C13:G13"/>
  </mergeCells>
  <phoneticPr fontId="1"/>
  <conditionalFormatting sqref="I7:I25 I29 I31 I33:I34 I40:I45 G41:G45 I47">
    <cfRule type="containsBlanks" dxfId="10" priority="11">
      <formula>LEN(TRIM(G7))=0</formula>
    </cfRule>
  </conditionalFormatting>
  <conditionalFormatting sqref="I41">
    <cfRule type="expression" dxfId="9" priority="1">
      <formula>AND($G$41="有",$I$41="")</formula>
    </cfRule>
    <cfRule type="expression" dxfId="8" priority="2">
      <formula>$G$41="無"</formula>
    </cfRule>
  </conditionalFormatting>
  <conditionalFormatting sqref="I42">
    <cfRule type="expression" dxfId="7" priority="3">
      <formula>AND($G$42="有",$I$42="")</formula>
    </cfRule>
    <cfRule type="expression" dxfId="6" priority="4">
      <formula>$G$42="無"</formula>
    </cfRule>
  </conditionalFormatting>
  <conditionalFormatting sqref="I43">
    <cfRule type="expression" dxfId="5" priority="5">
      <formula>AND($G$43="有",$I$43="")</formula>
    </cfRule>
    <cfRule type="expression" dxfId="4" priority="6">
      <formula>$G$43="無"</formula>
    </cfRule>
  </conditionalFormatting>
  <conditionalFormatting sqref="I44">
    <cfRule type="expression" dxfId="3" priority="7">
      <formula>AND($G$44="有",$I$44="")</formula>
    </cfRule>
    <cfRule type="expression" dxfId="2" priority="8">
      <formula>$G$44="無"</formula>
    </cfRule>
  </conditionalFormatting>
  <conditionalFormatting sqref="I45">
    <cfRule type="expression" dxfId="1" priority="9">
      <formula>AND($G$45="有",$I$45="")</formula>
    </cfRule>
    <cfRule type="expression" dxfId="0" priority="10">
      <formula>$G$45="無"</formula>
    </cfRule>
  </conditionalFormatting>
  <dataValidations count="12">
    <dataValidation type="list" allowBlank="1" showInputMessage="1" showErrorMessage="1" errorTitle="入力エラー" error="「有」または「無」を選択してください。_x000a__x000a_確認後、キャンセルボタンをクリック" sqref="G39:G45">
      <formula1>"有,無"</formula1>
    </dataValidation>
    <dataValidation type="whole" imeMode="off" allowBlank="1" showInputMessage="1" showErrorMessage="1" errorTitle="入力エラー" error="1～9999の範囲で入力して下さい。_x000a__x000a_確認後、キャンセルボタンをクリック" sqref="I40:I45">
      <formula1>1</formula1>
      <formula2>9999</formula2>
    </dataValidation>
    <dataValidation type="date" imeMode="off" allowBlank="1" showInputMessage="1" showErrorMessage="1" errorTitle="日付を入力して下さい" error="記入例_x000a_2019年1月1日の場合_x000a_2019/1/1_x000a__x000a_確認後、キャンセルボタンをクリック" sqref="I31 I47 I33:I34 I11">
      <formula1>1</formula1>
      <formula2>401768</formula2>
    </dataValidation>
    <dataValidation type="date" imeMode="off" allowBlank="1" showInputMessage="1" showErrorMessage="1" errorTitle="入力エラー" error="記入例_x000a_2019年1月の場合_x000a_2019/1_x000a__x000a_確認後、キャンセルボタンをクリック" sqref="I29 I24:I25 I21:I22">
      <formula1>1</formula1>
      <formula2>401768</formula2>
    </dataValidation>
    <dataValidation type="custom" imeMode="off" allowBlank="1" showInputMessage="1" showErrorMessage="1" errorTitle="入力エラー" error="10桁または11桁の数字で入力してください。_x000a_-（ハイフン）を入れずに入力して下さい。_x000a__x000a_確認後、キャンセルボタンをクリック" sqref="I15 I18">
      <formula1>AND(OR(LENB(I15)=10,LENB(I15)=11),INT(ABS(I15))=I15*1)</formula1>
    </dataValidation>
    <dataValidation type="textLength" imeMode="on" allowBlank="1" showInputMessage="1" showErrorMessage="1" errorTitle="入力エラー" error="60桁以内で入力してください。_x000a__x000a_確認後、キャンセルボタンをクリック" sqref="I14 I17 I20 I23">
      <formula1>1</formula1>
      <formula2>60</formula2>
    </dataValidation>
    <dataValidation type="custom" imeMode="off" allowBlank="1" showInputMessage="1" showErrorMessage="1" errorTitle="入力エラー" error="7桁の数字で入力してください。_x000a_-（ハイフン）を入れずに入力して下さい。_x000a__x000a_確認後、キャンセルボタンをクリック" sqref="I13 I16">
      <formula1>AND(LENB(I13)=7,INT(ABS(I13))=I13*1)</formula1>
    </dataValidation>
    <dataValidation type="textLength" imeMode="fullKatakana" allowBlank="1" showInputMessage="1" showErrorMessage="1" errorTitle="入力エラー" error="30桁以内で入力してください。_x000a__x000a_確認後、キャンセルボタンをクリック" sqref="I9:I10">
      <formula1>1</formula1>
      <formula2>30</formula2>
    </dataValidation>
    <dataValidation type="textLength" imeMode="on" allowBlank="1" showInputMessage="1" showErrorMessage="1" errorTitle="入力エラー" error="30桁以内で入力してください。_x000a__x000a_確認後、キャンセルボタンをクリック" sqref="I7:I8">
      <formula1>1</formula1>
      <formula2>30</formula2>
    </dataValidation>
    <dataValidation type="list" allowBlank="1" showInputMessage="1" showErrorMessage="1" errorTitle="入力エラー" error="「男性」または「女性」を選択してください。_x000a__x000a_確認後、キャンセルボタンをクリック" sqref="I12">
      <formula1>"男性,女性"</formula1>
    </dataValidation>
    <dataValidation type="date" imeMode="off" allowBlank="1" showInputMessage="1" showErrorMessage="1" errorTitle="日付を入力して下さい" error="記入例_x000a_2000年1月1日の場合_x000a_2000/01/01_x000a__x000a_確認後、キャンセルをクリック_x000a_" sqref="I48">
      <formula1>1</formula1>
      <formula2>54789</formula2>
    </dataValidation>
    <dataValidation type="custom" imeMode="off" allowBlank="1" showInputMessage="1" showErrorMessage="1" errorTitle="入力エラー" error="14桁の数字で入力してください。_x000a__x000a_確認後、キャンセルボタンをクリック" sqref="I19">
      <formula1>AND(LENB(I19)=14,INT(ABS(I19))=I19*1)</formula1>
    </dataValidation>
  </dataValidations>
  <pageMargins left="0.70866141732283472" right="0.11811023622047245" top="0.59055118110236227" bottom="0.19685039370078741" header="0.31496062992125984" footer="0.31496062992125984"/>
  <pageSetup paperSize="9" scale="76" fitToWidth="0" orientation="portrait" r:id="rId1"/>
  <headerFooter>
    <oddHeader>&amp;L【建災防-様式-ずい道02】</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本人情報入力シート</vt:lpstr>
      <vt:lpstr>【記入例】本人情報入力シート_※入力不可※</vt:lpstr>
      <vt:lpstr>【記入例】本人情報入力シート_※入力不可※!Print_Area</vt:lpstr>
      <vt:lpstr>本人情報入力シート!Print_Area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2020-10-05T23:58:07Z</dcterms:created>
  <dcterms:modified xsi:type="dcterms:W3CDTF">2020-10-05T23:59:16Z</dcterms:modified>
</cp:coreProperties>
</file>